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03-非體育項目\幼兒運動員計劃\01 YA Program_Activity\2026-2027\8 weeks Challenge Day 2627\"/>
    </mc:Choice>
  </mc:AlternateContent>
  <bookViews>
    <workbookView xWindow="0" yWindow="0" windowWidth="28800" windowHeight="12270"/>
  </bookViews>
  <sheets>
    <sheet name="報名表" sheetId="1" r:id="rId1"/>
    <sheet name="8星期訓練資料" sheetId="5" r:id="rId2"/>
    <sheet name="工作表2" sheetId="2" state="hidden" r:id="rId3"/>
    <sheet name="工作表3" sheetId="3" state="hidden" r:id="rId4"/>
    <sheet name="工作表4" sheetId="4" state="hidden" r:id="rId5"/>
  </sheets>
  <definedNames>
    <definedName name="_xlnm.Print_Area" localSheetId="1">'8星期訓練資料'!$A$1:$J$29</definedName>
    <definedName name="Range_LightMedium" localSheetId="2">工作表2!#REF!</definedName>
    <definedName name="Range_LightMedium">工作表2!#REF!</definedName>
    <definedName name="Range_Other" localSheetId="2">工作表2!#REF!</definedName>
    <definedName name="Range_Other">工作表2!#REF!</definedName>
    <definedName name="Range_Servre">工作表2!#REF!</definedName>
    <definedName name="Range_Severe" localSheetId="2">工作表2!#REF!</definedName>
    <definedName name="Range_Severe">工作表2!#REF!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C9" i="1" l="1"/>
  <c r="C8" i="1"/>
  <c r="F14" i="1" l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3" i="1"/>
  <c r="C3" i="1" l="1"/>
</calcChain>
</file>

<file path=xl/sharedStrings.xml><?xml version="1.0" encoding="utf-8"?>
<sst xmlns="http://schemas.openxmlformats.org/spreadsheetml/2006/main" count="420" uniqueCount="394">
  <si>
    <t>中</t>
    <phoneticPr fontId="1" type="noConversion"/>
  </si>
  <si>
    <t>嚴</t>
    <phoneticPr fontId="1" type="noConversion"/>
  </si>
  <si>
    <t>運動員</t>
    <phoneticPr fontId="1" type="noConversion"/>
  </si>
  <si>
    <t>運動員</t>
    <phoneticPr fontId="1" type="noConversion"/>
  </si>
  <si>
    <t>Chan Tai Man</t>
    <phoneticPr fontId="1" type="noConversion"/>
  </si>
  <si>
    <t>代號</t>
  </si>
  <si>
    <t>機構名稱(中)</t>
  </si>
  <si>
    <t>ACF</t>
  </si>
  <si>
    <t>自閉症兒童基金協會</t>
  </si>
  <si>
    <t>APS</t>
  </si>
  <si>
    <t>愛培學校</t>
  </si>
  <si>
    <t>BMK</t>
  </si>
  <si>
    <t>香港耀能協會羅怡基紀念學校</t>
  </si>
  <si>
    <t>BOS</t>
  </si>
  <si>
    <t>藍海洋泳會</t>
  </si>
  <si>
    <t>BSL</t>
  </si>
  <si>
    <t>Breeze Sports</t>
  </si>
  <si>
    <t>CCH</t>
  </si>
  <si>
    <t>明愛陳震夏展能中心</t>
  </si>
  <si>
    <t>CFS</t>
  </si>
  <si>
    <t>基督教家庭服務中心(殘疾人士綜合服務)</t>
  </si>
  <si>
    <t>CHH</t>
  </si>
  <si>
    <t>明愛陳震夏宿舍</t>
  </si>
  <si>
    <t>CHT</t>
  </si>
  <si>
    <t>明愛樂薈牽</t>
  </si>
  <si>
    <t>CJS</t>
  </si>
  <si>
    <t>CLB</t>
  </si>
  <si>
    <t>佛教志蓮中學</t>
  </si>
  <si>
    <t>CLH</t>
  </si>
  <si>
    <t>明愛樂謙展能中心</t>
  </si>
  <si>
    <t>CLK</t>
  </si>
  <si>
    <t>明愛樂勤學校</t>
  </si>
  <si>
    <t>CLM</t>
  </si>
  <si>
    <t>明愛樂務綜合職業訓練中心</t>
  </si>
  <si>
    <t>CLP</t>
  </si>
  <si>
    <t>東華三院包玉星學校</t>
  </si>
  <si>
    <t>CLY</t>
  </si>
  <si>
    <t>明愛樂義學校</t>
  </si>
  <si>
    <t>CNC</t>
  </si>
  <si>
    <t>香港四邑商工總會陳南昌紀念學校</t>
  </si>
  <si>
    <t>CNP</t>
  </si>
  <si>
    <t>香港四邑商工總會陳南昌紀念學校家長教職員會</t>
  </si>
  <si>
    <t>CPK</t>
  </si>
  <si>
    <t>CRS</t>
  </si>
  <si>
    <t>明愛樂群學校</t>
  </si>
  <si>
    <t>CSA</t>
  </si>
  <si>
    <t>扶康會長沙灣成人訓練中心</t>
  </si>
  <si>
    <t>CSP</t>
  </si>
  <si>
    <t>保良局劉陳小寶綜合復康中心</t>
  </si>
  <si>
    <t>CWS</t>
  </si>
  <si>
    <t>CYC</t>
  </si>
  <si>
    <t>保良局鄭翼之中心</t>
  </si>
  <si>
    <t>CYS</t>
  </si>
  <si>
    <t>慈恩學校</t>
  </si>
  <si>
    <t>DBI</t>
  </si>
  <si>
    <t>愉景灣國際學校</t>
  </si>
  <si>
    <t>DCC</t>
  </si>
  <si>
    <t>基督教家庭服務中心迪智展能中心暨宿舍</t>
  </si>
  <si>
    <t>DSA</t>
  </si>
  <si>
    <t>香港唐氏綜合症協會</t>
  </si>
  <si>
    <t>EFS</t>
  </si>
  <si>
    <t>香港耀能協會賽馬會田綺玲學校</t>
  </si>
  <si>
    <t>ENH</t>
  </si>
  <si>
    <t>心光恩望學校</t>
  </si>
  <si>
    <t>FAL</t>
  </si>
  <si>
    <t>鄰舍輔導會怡菁山莊</t>
  </si>
  <si>
    <t>FHM</t>
  </si>
  <si>
    <t>炮台山循道衛理中學</t>
  </si>
  <si>
    <t>FIR</t>
  </si>
  <si>
    <t>匡智粉嶺綜合復康中心</t>
  </si>
  <si>
    <t>FPR</t>
  </si>
  <si>
    <t>協康會粉嶺家長資源中心</t>
  </si>
  <si>
    <t>GSL</t>
  </si>
  <si>
    <t>衡星運動有限公司</t>
  </si>
  <si>
    <t>HCP</t>
  </si>
  <si>
    <t>匡智松嶺第二校</t>
  </si>
  <si>
    <t>HDS</t>
  </si>
  <si>
    <t>匡智地區支援中心(觀塘西)</t>
  </si>
  <si>
    <t>HGS</t>
  </si>
  <si>
    <t>健康之路體育會</t>
  </si>
  <si>
    <t>HHS</t>
  </si>
  <si>
    <t>基督教靈實協會靈實將軍澳及西貢地區支援中心</t>
  </si>
  <si>
    <t>HKS</t>
  </si>
  <si>
    <t>將軍澳培智學校</t>
  </si>
  <si>
    <t>HMM</t>
  </si>
  <si>
    <t>鄰舍輔導會怡欣山莊</t>
  </si>
  <si>
    <t>HMT</t>
  </si>
  <si>
    <t>基督教靈實協會靈實明德日間活動中心暨宿舍</t>
  </si>
  <si>
    <t>HPL</t>
  </si>
  <si>
    <t>基督教靈實協會靈實寶林日間活動中心暨宿舍</t>
  </si>
  <si>
    <t>HVC</t>
  </si>
  <si>
    <t>聖雅各福群會跑馬地綜合服務隊</t>
  </si>
  <si>
    <t>HWS</t>
  </si>
  <si>
    <t>基督教中國佈道會聖道學校</t>
  </si>
  <si>
    <t>ICS</t>
  </si>
  <si>
    <t>基督教國際學校</t>
  </si>
  <si>
    <t>勵智協進會有限公司</t>
  </si>
  <si>
    <t>JCS</t>
  </si>
  <si>
    <t>賽馬會匡智學校</t>
  </si>
  <si>
    <t>JCW</t>
  </si>
  <si>
    <t>香港心理衛生會立人坊</t>
  </si>
  <si>
    <t>KCC</t>
  </si>
  <si>
    <t>保良局夏利萊博士伉儷綜合復康中心</t>
  </si>
  <si>
    <t>KFL</t>
  </si>
  <si>
    <t>香港耀能協會高福耀紀念學校</t>
  </si>
  <si>
    <t>KFS</t>
  </si>
  <si>
    <t>東華三院群芳啟智學校</t>
  </si>
  <si>
    <t>KOS</t>
    <phoneticPr fontId="5" type="noConversion"/>
  </si>
  <si>
    <t>KSS</t>
  </si>
  <si>
    <t>中華基督教會基順學校</t>
  </si>
  <si>
    <t>KTC</t>
  </si>
  <si>
    <t>LCA</t>
  </si>
  <si>
    <t>樂智協會</t>
  </si>
  <si>
    <t>LFS</t>
  </si>
  <si>
    <t>保良局羅氏信託學校</t>
  </si>
  <si>
    <t>LHC</t>
  </si>
  <si>
    <t>香港心理衛生會隆亨中心</t>
  </si>
  <si>
    <t>LHW</t>
  </si>
  <si>
    <t>明愛樂行工場</t>
  </si>
  <si>
    <t>LJS</t>
  </si>
  <si>
    <t>明愛樂進學校</t>
  </si>
  <si>
    <t>LKW</t>
  </si>
  <si>
    <t>明愛樂健工場</t>
  </si>
  <si>
    <t>LLS</t>
  </si>
  <si>
    <t>樂力體育會</t>
  </si>
  <si>
    <t>LMH</t>
  </si>
  <si>
    <t>匡智獅子會晨崗學校</t>
  </si>
  <si>
    <t>LOF</t>
  </si>
  <si>
    <t>Love 21 Foundation</t>
  </si>
  <si>
    <t>LPC</t>
  </si>
  <si>
    <t>三水同鄉會劉本章學校</t>
  </si>
  <si>
    <t>LPH</t>
  </si>
  <si>
    <t>基督教懷智服務處朗藝坊及朗屏宿舍</t>
  </si>
  <si>
    <t>LSD</t>
  </si>
  <si>
    <t>路德會啟聾學校</t>
  </si>
  <si>
    <t>LWA</t>
  </si>
  <si>
    <t>扶康會樂華成人訓練中心</t>
  </si>
  <si>
    <t>LWD</t>
  </si>
  <si>
    <t>鄰舍輔導會黃大仙下邨展能中心暨宿舍</t>
  </si>
  <si>
    <t>MIG</t>
  </si>
  <si>
    <t>顯為體育會有限公司</t>
  </si>
  <si>
    <t>NAA</t>
  </si>
  <si>
    <t>鄰舍輔導會怡逸居</t>
  </si>
  <si>
    <t>NAD</t>
  </si>
  <si>
    <t>鄰舍輔導會黃大仙康盛支援中心-智齡</t>
  </si>
  <si>
    <t>OTD</t>
  </si>
  <si>
    <t>基督教懷智服務處安定中心及宿舍</t>
  </si>
  <si>
    <t>OWD</t>
  </si>
  <si>
    <t>香港基督教服務處安華日間展能中心</t>
  </si>
  <si>
    <t>PCH</t>
  </si>
  <si>
    <t>竹園區神召會康樂宿舍</t>
  </si>
  <si>
    <t>PCS</t>
  </si>
  <si>
    <t>保良局陳麗玲(百周年)學校</t>
  </si>
  <si>
    <t>PCW</t>
  </si>
  <si>
    <t>竹園區神召會康樂庇護工場</t>
  </si>
  <si>
    <t>PEK</t>
  </si>
  <si>
    <t>學前弱能兒童家長會(東九龍)</t>
  </si>
  <si>
    <t>PHT</t>
  </si>
  <si>
    <t>PHV</t>
  </si>
  <si>
    <t>匡智松嶺第三校</t>
  </si>
  <si>
    <t>PKS</t>
  </si>
  <si>
    <t>香海正覺蓮社佛教普光學校</t>
  </si>
  <si>
    <t>PRC</t>
  </si>
  <si>
    <t>保良局薄扶林復康中心</t>
  </si>
  <si>
    <t>PSC</t>
  </si>
  <si>
    <t>職業訓練局展亮技能發展中心(薄扶林)</t>
  </si>
  <si>
    <t>PSH</t>
  </si>
  <si>
    <t>學前弱能兒童家長會(沙田)</t>
  </si>
  <si>
    <t>PTM</t>
  </si>
  <si>
    <t>學前弱能兒童家長會(屯門)</t>
  </si>
  <si>
    <t>PTN</t>
  </si>
  <si>
    <t>學前弱能兒童家長會(大埔北區)</t>
  </si>
  <si>
    <t>RCG</t>
  </si>
  <si>
    <t>禮賢會恩慈學校</t>
  </si>
  <si>
    <t>SDC</t>
  </si>
  <si>
    <t>聖雅各福群會賽馬會灣仔綜合服務隊</t>
  </si>
  <si>
    <t>SEK</t>
  </si>
  <si>
    <t>香港耀能協會東九龍家長資源中心</t>
  </si>
  <si>
    <t>SJS</t>
  </si>
  <si>
    <t>聖雅各福群會工場</t>
  </si>
  <si>
    <t>SKA</t>
  </si>
  <si>
    <t>扶康會山景成人訓練中心</t>
  </si>
  <si>
    <t>SKW</t>
  </si>
  <si>
    <t>救世軍筲箕灣社區展能服務</t>
  </si>
  <si>
    <t>SLG</t>
  </si>
  <si>
    <t>香港耀能協會盛康園</t>
  </si>
  <si>
    <t>SLP</t>
  </si>
  <si>
    <t>路德會救主學校家長教職員聯會</t>
  </si>
  <si>
    <t>SLS</t>
  </si>
  <si>
    <t>SOF</t>
  </si>
  <si>
    <t>特奧之友</t>
  </si>
  <si>
    <t>SPM</t>
  </si>
  <si>
    <t>匡智紹邦晨輝學校</t>
  </si>
  <si>
    <t>SPS</t>
    <phoneticPr fontId="5" type="noConversion"/>
  </si>
  <si>
    <t>SRS</t>
  </si>
  <si>
    <t>賽馬會善樂學校</t>
  </si>
  <si>
    <t>SSD</t>
  </si>
  <si>
    <t>覓星體藝發展（社企）有限公司</t>
  </si>
  <si>
    <t>SSI</t>
  </si>
  <si>
    <t>聖雅各福群會朗逸居及朗逸綜合服務隊</t>
  </si>
  <si>
    <t>SSP</t>
  </si>
  <si>
    <t>聖雅各福群會雅逸居及雅逸綜合服務隊</t>
  </si>
  <si>
    <t>SSR</t>
  </si>
  <si>
    <t>聖雅各福群會復康服務休閒服務</t>
  </si>
  <si>
    <t>SSS</t>
  </si>
  <si>
    <t>基督教靈實協會靈實恩光學校</t>
  </si>
  <si>
    <t>STC</t>
  </si>
  <si>
    <t>香港心理衛生會順天中心</t>
  </si>
  <si>
    <t>STH</t>
  </si>
  <si>
    <t>香港耀能協會安泰訓練中心及宿舍</t>
  </si>
  <si>
    <t>SUT</t>
  </si>
  <si>
    <t>香港耀能協會蘇屋訓練中心及宿舍</t>
  </si>
  <si>
    <t>SWC</t>
  </si>
  <si>
    <t>聖雅各福群會地區支援中心雅聚天地</t>
  </si>
  <si>
    <t>SWK</t>
  </si>
  <si>
    <t>香港耀能協會石圍角家長資源中心</t>
  </si>
  <si>
    <t>SWR</t>
  </si>
  <si>
    <t>仁濟醫院上環復康服務中心</t>
  </si>
  <si>
    <t>SYH</t>
  </si>
  <si>
    <t>基督教家庭服務中心尚恩家舍</t>
  </si>
  <si>
    <t>TAP</t>
  </si>
  <si>
    <t>匡智富善中心</t>
  </si>
  <si>
    <t>TAR</t>
  </si>
  <si>
    <t>Testing Achiever 123</t>
  </si>
  <si>
    <t>TAS</t>
  </si>
  <si>
    <t>特能童恆(香港)體育會有限公司</t>
  </si>
  <si>
    <t>TCH</t>
  </si>
  <si>
    <t>東華三院賽馬會展翔日間活動中心暨宿舍</t>
  </si>
  <si>
    <t>TJT</t>
  </si>
  <si>
    <t>東華三院賽馬會展誠日間活動中心暨宿舍</t>
  </si>
  <si>
    <t>TKD</t>
  </si>
  <si>
    <t>東華三院賽馬會展勤日間活動中心暨宿舍</t>
  </si>
  <si>
    <t>TKH</t>
  </si>
  <si>
    <t>新生精神康復會田景宿舍</t>
  </si>
  <si>
    <t>TKT</t>
  </si>
  <si>
    <t>匡智太平中心</t>
  </si>
  <si>
    <t>TLK</t>
  </si>
  <si>
    <t>東華三院樂群地區支援中心</t>
  </si>
  <si>
    <t>TLM</t>
  </si>
  <si>
    <t>匡智翠林晨崗學校</t>
  </si>
  <si>
    <t>TLY</t>
  </si>
  <si>
    <t>東華三院樂融地區支援中心(離島)</t>
  </si>
  <si>
    <t>TML</t>
  </si>
  <si>
    <t>匡智屯門晨崗學校</t>
  </si>
  <si>
    <t>TRF</t>
  </si>
  <si>
    <t>磐石協會</t>
  </si>
  <si>
    <t>TTC</t>
  </si>
  <si>
    <t>救世軍德田社區展能服務</t>
  </si>
  <si>
    <t>TTH</t>
  </si>
  <si>
    <t>東華三院賽馬會展恆日間活動中心暨宿舍</t>
  </si>
  <si>
    <t>TTN</t>
  </si>
  <si>
    <t>東華三院賽馬會展毅日間活動中心暨宿舍</t>
  </si>
  <si>
    <t>TTO</t>
  </si>
  <si>
    <t>匡智運頭塘中心</t>
  </si>
  <si>
    <t>TTS</t>
  </si>
  <si>
    <t>東華三院徐展堂學校</t>
  </si>
  <si>
    <t>TWC</t>
  </si>
  <si>
    <t>香港心理衛生會荃灣展能中心</t>
  </si>
  <si>
    <t>WCS</t>
    <phoneticPr fontId="5" type="noConversion"/>
  </si>
  <si>
    <t>WJC</t>
  </si>
  <si>
    <t>WJH</t>
  </si>
  <si>
    <t>WJS</t>
  </si>
  <si>
    <t>基督教懷智服務處私營殘疾人士院舍專業隊</t>
  </si>
  <si>
    <t>WKE</t>
  </si>
  <si>
    <t>匡智屯門晨輝學校</t>
  </si>
  <si>
    <t>WMH</t>
  </si>
  <si>
    <t>香港西區扶輪社匡智晨輝學校</t>
  </si>
  <si>
    <t>WML</t>
  </si>
  <si>
    <t>匡智元朗晨樂學校</t>
  </si>
  <si>
    <t>匡智張玉瓊晨輝學校</t>
  </si>
  <si>
    <t>WNS</t>
    <phoneticPr fontId="5" type="noConversion"/>
  </si>
  <si>
    <t>WTH</t>
  </si>
  <si>
    <t>香港耀能協會橫頭磡幼兒中心</t>
  </si>
  <si>
    <t>YCH</t>
  </si>
  <si>
    <t>仁濟醫院香港佛光協會展能中心暨宿舍</t>
  </si>
  <si>
    <t>YCR</t>
  </si>
  <si>
    <t>育智中心</t>
  </si>
  <si>
    <t>YLM</t>
  </si>
  <si>
    <t>保良局余李慕芬紀念學校</t>
  </si>
  <si>
    <t>YLS</t>
  </si>
  <si>
    <t>東華三院姚連生紀念日間活動中心暨宿舍</t>
  </si>
  <si>
    <t>YMC</t>
  </si>
  <si>
    <t>香港心理衛生會油麻地展能中心</t>
  </si>
  <si>
    <t>YML</t>
  </si>
  <si>
    <t>匡智元朗晨曦學校</t>
  </si>
  <si>
    <t>YOD</t>
  </si>
  <si>
    <t>鄰舍輔導會友愛展能中心暨宿舍</t>
  </si>
  <si>
    <t>YSC</t>
  </si>
  <si>
    <t>循道衛理楊震社會服務處深水埗區晉晴支援服務中心</t>
  </si>
  <si>
    <t>YTW</t>
  </si>
  <si>
    <t>香港神託會耀荃綜合服務中心</t>
  </si>
  <si>
    <t>YYL</t>
  </si>
  <si>
    <t>道慈佛社楊日霖紀念學校</t>
  </si>
  <si>
    <t>性別</t>
    <phoneticPr fontId="1" type="noConversion"/>
  </si>
  <si>
    <t>男</t>
    <phoneticPr fontId="1" type="noConversion"/>
  </si>
  <si>
    <t>女</t>
    <phoneticPr fontId="1" type="noConversion"/>
  </si>
  <si>
    <t>區分</t>
    <phoneticPr fontId="1" type="noConversion"/>
  </si>
  <si>
    <t>一</t>
    <phoneticPr fontId="1" type="noConversion"/>
  </si>
  <si>
    <t>年齡計算日期</t>
    <phoneticPr fontId="1" type="noConversion"/>
  </si>
  <si>
    <t>程度</t>
    <phoneticPr fontId="1" type="noConversion"/>
  </si>
  <si>
    <t>-</t>
    <phoneticPr fontId="1" type="noConversion"/>
  </si>
  <si>
    <t>-</t>
    <phoneticPr fontId="1" type="noConversion"/>
  </si>
  <si>
    <r>
      <rPr>
        <sz val="14"/>
        <rFont val="微軟正黑體"/>
        <family val="2"/>
        <charset val="136"/>
      </rPr>
      <t>機構名稱︰</t>
    </r>
    <phoneticPr fontId="1" type="noConversion"/>
  </si>
  <si>
    <r>
      <rPr>
        <sz val="14"/>
        <rFont val="微軟正黑體"/>
        <family val="2"/>
        <charset val="136"/>
      </rPr>
      <t>男︰</t>
    </r>
    <phoneticPr fontId="1" type="noConversion"/>
  </si>
  <si>
    <r>
      <rPr>
        <sz val="14"/>
        <rFont val="微軟正黑體"/>
        <family val="2"/>
        <charset val="136"/>
      </rPr>
      <t>女︰</t>
    </r>
    <phoneticPr fontId="1" type="noConversion"/>
  </si>
  <si>
    <r>
      <rPr>
        <sz val="14"/>
        <color theme="1"/>
        <rFont val="微軟正黑體"/>
        <family val="2"/>
        <charset val="136"/>
      </rPr>
      <t>中文姓名</t>
    </r>
    <phoneticPr fontId="1" type="noConversion"/>
  </si>
  <si>
    <r>
      <rPr>
        <sz val="14"/>
        <color theme="1"/>
        <rFont val="微軟正黑體"/>
        <family val="2"/>
        <charset val="136"/>
      </rPr>
      <t>英文姓名</t>
    </r>
    <phoneticPr fontId="1" type="noConversion"/>
  </si>
  <si>
    <r>
      <rPr>
        <sz val="14"/>
        <color theme="1"/>
        <rFont val="微軟正黑體"/>
        <family val="2"/>
        <charset val="136"/>
      </rPr>
      <t>性別</t>
    </r>
    <phoneticPr fontId="1" type="noConversion"/>
  </si>
  <si>
    <r>
      <rPr>
        <sz val="14"/>
        <color theme="1"/>
        <rFont val="微軟正黑體"/>
        <family val="2"/>
        <charset val="136"/>
      </rPr>
      <t>年齡</t>
    </r>
    <phoneticPr fontId="1" type="noConversion"/>
  </si>
  <si>
    <r>
      <rPr>
        <sz val="14"/>
        <color theme="1"/>
        <rFont val="微軟正黑體"/>
        <family val="2"/>
        <charset val="136"/>
      </rPr>
      <t>陳大文</t>
    </r>
    <phoneticPr fontId="1" type="noConversion"/>
  </si>
  <si>
    <r>
      <rPr>
        <sz val="14"/>
        <color theme="1"/>
        <rFont val="微軟正黑體"/>
        <family val="2"/>
        <charset val="136"/>
      </rPr>
      <t>男</t>
    </r>
  </si>
  <si>
    <r>
      <rPr>
        <sz val="14"/>
        <color theme="1"/>
        <rFont val="微軟正黑體"/>
        <family val="2"/>
        <charset val="136"/>
      </rPr>
      <t>李一一</t>
    </r>
    <phoneticPr fontId="1" type="noConversion"/>
  </si>
  <si>
    <r>
      <rPr>
        <sz val="14"/>
        <color theme="1"/>
        <rFont val="微軟正黑體"/>
        <family val="2"/>
        <charset val="136"/>
      </rPr>
      <t>女</t>
    </r>
  </si>
  <si>
    <r>
      <rPr>
        <sz val="14"/>
        <color theme="1"/>
        <rFont val="微軟正黑體"/>
        <family val="2"/>
        <charset val="136"/>
      </rPr>
      <t>小明</t>
    </r>
    <phoneticPr fontId="1" type="noConversion"/>
  </si>
  <si>
    <r>
      <rPr>
        <sz val="14"/>
        <color theme="1"/>
        <rFont val="微軟正黑體"/>
        <family val="2"/>
        <charset val="136"/>
      </rPr>
      <t>小志</t>
    </r>
    <phoneticPr fontId="1" type="noConversion"/>
  </si>
  <si>
    <t>出生日期              (DD-MM-YYYY)</t>
    <phoneticPr fontId="1" type="noConversion"/>
  </si>
  <si>
    <t>Lee Yat Yat</t>
    <phoneticPr fontId="1" type="noConversion"/>
  </si>
  <si>
    <t>例</t>
  </si>
  <si>
    <t>輔助</t>
  </si>
  <si>
    <t>非輔助</t>
  </si>
  <si>
    <t>能力</t>
    <phoneticPr fontId="1" type="noConversion"/>
  </si>
  <si>
    <t>CAC</t>
    <phoneticPr fontId="5" type="noConversion"/>
  </si>
  <si>
    <t>明愛樂欣軒</t>
    <phoneticPr fontId="5" type="noConversion"/>
  </si>
  <si>
    <t>才俊學校</t>
    <phoneticPr fontId="5" type="noConversion"/>
  </si>
  <si>
    <t>保良局陳百強伉儷青衣學校</t>
    <phoneticPr fontId="5" type="noConversion"/>
  </si>
  <si>
    <t>香港心理衛生會臻和學校</t>
    <phoneticPr fontId="5" type="noConversion"/>
  </si>
  <si>
    <t>GGN</t>
    <phoneticPr fontId="5" type="noConversion"/>
  </si>
  <si>
    <t>香港青草音符關愛有限公司</t>
    <phoneticPr fontId="5" type="noConversion"/>
  </si>
  <si>
    <t>IDE</t>
    <phoneticPr fontId="5" type="noConversion"/>
  </si>
  <si>
    <t>IRS</t>
    <phoneticPr fontId="5" type="noConversion"/>
  </si>
  <si>
    <t>基督教懷智服務處將軍澳綜合復康服務中心</t>
    <phoneticPr fontId="5" type="noConversion"/>
  </si>
  <si>
    <t>JCP</t>
    <phoneticPr fontId="5" type="noConversion"/>
  </si>
  <si>
    <t>香港弱智人士家長聯會</t>
    <phoneticPr fontId="5" type="noConversion"/>
  </si>
  <si>
    <t>中華基督教會望覺堂啟愛學校</t>
    <phoneticPr fontId="5" type="noConversion"/>
  </si>
  <si>
    <r>
      <rPr>
        <sz val="11"/>
        <color indexed="8"/>
        <rFont val="細明體"/>
        <family val="3"/>
        <charset val="136"/>
      </rPr>
      <t>職業訓練局展亮技能發展中心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1"/>
        <color indexed="8"/>
        <rFont val="細明體"/>
        <family val="3"/>
        <charset val="136"/>
      </rPr>
      <t>觀塘</t>
    </r>
    <r>
      <rPr>
        <sz val="12"/>
        <color theme="1"/>
        <rFont val="新細明體"/>
        <family val="2"/>
        <charset val="136"/>
        <scheme val="minor"/>
      </rPr>
      <t>)</t>
    </r>
    <phoneticPr fontId="5" type="noConversion"/>
  </si>
  <si>
    <t>MRS</t>
    <phoneticPr fontId="5" type="noConversion"/>
  </si>
  <si>
    <t>天保民學校</t>
    <phoneticPr fontId="5" type="noConversion"/>
  </si>
  <si>
    <t>PHS</t>
    <phoneticPr fontId="5" type="noConversion"/>
  </si>
  <si>
    <t>匡智松嶺學校</t>
    <phoneticPr fontId="5" type="noConversion"/>
  </si>
  <si>
    <t>匡智松嶺綜合職業訓練中心</t>
    <phoneticPr fontId="5" type="noConversion"/>
  </si>
  <si>
    <t>路德會救主學校</t>
    <phoneticPr fontId="5" type="noConversion"/>
  </si>
  <si>
    <t>沙田公立學校</t>
    <phoneticPr fontId="5" type="noConversion"/>
  </si>
  <si>
    <t>SWS</t>
    <phoneticPr fontId="5" type="noConversion"/>
  </si>
  <si>
    <t>救世軍石湖學校</t>
    <phoneticPr fontId="5" type="noConversion"/>
  </si>
  <si>
    <t>TMC</t>
    <phoneticPr fontId="5" type="noConversion"/>
  </si>
  <si>
    <r>
      <rPr>
        <sz val="11"/>
        <color indexed="8"/>
        <rFont val="細明體"/>
        <family val="3"/>
        <charset val="136"/>
      </rPr>
      <t>職業訓練局展亮技能發展中心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1"/>
        <color indexed="8"/>
        <rFont val="細明體"/>
        <family val="3"/>
        <charset val="136"/>
      </rPr>
      <t>屯門</t>
    </r>
    <r>
      <rPr>
        <sz val="12"/>
        <color theme="1"/>
        <rFont val="新細明體"/>
        <family val="2"/>
        <charset val="136"/>
        <scheme val="minor"/>
      </rPr>
      <t>)</t>
    </r>
    <phoneticPr fontId="5" type="noConversion"/>
  </si>
  <si>
    <t>匡智屯門晨曦學校</t>
    <phoneticPr fontId="5" type="noConversion"/>
  </si>
  <si>
    <t>TMM</t>
    <phoneticPr fontId="5" type="noConversion"/>
  </si>
  <si>
    <t>TNC</t>
    <phoneticPr fontId="5" type="noConversion"/>
  </si>
  <si>
    <t>思拔中心</t>
    <phoneticPr fontId="5" type="noConversion"/>
  </si>
  <si>
    <t>基督教懷智服務處水泉澳中心及宿舍</t>
    <phoneticPr fontId="5" type="noConversion"/>
  </si>
  <si>
    <t>基督教懷智服務處美田綜合復康服務中心</t>
    <phoneticPr fontId="5" type="noConversion"/>
  </si>
  <si>
    <t>WJW</t>
    <phoneticPr fontId="5" type="noConversion"/>
  </si>
  <si>
    <t>基督教懷智服務處賀屏工場/賀屏宿舍</t>
    <phoneticPr fontId="5" type="noConversion"/>
  </si>
  <si>
    <t>基督教懷智服務處元朗地區支援中心</t>
    <phoneticPr fontId="5" type="noConversion"/>
  </si>
  <si>
    <t>WMS</t>
    <phoneticPr fontId="5" type="noConversion"/>
  </si>
  <si>
    <t>基督教懷智服務處南山中心</t>
    <phoneticPr fontId="5" type="noConversion"/>
  </si>
  <si>
    <t>ZLS</t>
    <phoneticPr fontId="5" type="noConversion"/>
  </si>
  <si>
    <t>智龍游泳會</t>
    <phoneticPr fontId="5" type="noConversion"/>
  </si>
  <si>
    <t>參與者</t>
    <phoneticPr fontId="1" type="noConversion"/>
  </si>
  <si>
    <t>SOF</t>
    <phoneticPr fontId="1" type="noConversion"/>
  </si>
  <si>
    <t>機構代號︰</t>
    <phoneticPr fontId="1" type="noConversion"/>
  </si>
  <si>
    <t>負責導師姓名︰</t>
    <phoneticPr fontId="1" type="noConversion"/>
  </si>
  <si>
    <t>聯絡電話︰</t>
    <phoneticPr fontId="1" type="noConversion"/>
  </si>
  <si>
    <t>電郵地址︰</t>
    <phoneticPr fontId="1" type="noConversion"/>
  </si>
  <si>
    <r>
      <t>(</t>
    </r>
    <r>
      <rPr>
        <sz val="12"/>
        <rFont val="微軟正黑體"/>
        <family val="2"/>
        <charset val="136"/>
      </rPr>
      <t>附件</t>
    </r>
    <r>
      <rPr>
        <sz val="12"/>
        <rFont val="Arial Narrow"/>
        <family val="2"/>
      </rPr>
      <t>2)</t>
    </r>
    <phoneticPr fontId="1" type="noConversion"/>
  </si>
  <si>
    <t>*填寫報名表可於藍色部份內輸入資料，請於8月31日(星期一)前將報名表電郵致kitcheung@hksapid.org.hk。</t>
    <phoneticPr fontId="1" type="noConversion"/>
  </si>
  <si>
    <t>-</t>
  </si>
  <si>
    <t xml:space="preserve"> )</t>
    <phoneticPr fontId="1" type="noConversion"/>
  </si>
  <si>
    <t xml:space="preserve"> )</t>
    <phoneticPr fontId="1" type="noConversion"/>
  </si>
  <si>
    <t xml:space="preserve"> )</t>
    <phoneticPr fontId="1" type="noConversion"/>
  </si>
  <si>
    <r>
      <rPr>
        <sz val="12"/>
        <color rgb="FF000000"/>
        <rFont val="微軟正黑體"/>
        <family val="2"/>
        <charset val="136"/>
      </rPr>
      <t>第一節</t>
    </r>
  </si>
  <si>
    <r>
      <t>(</t>
    </r>
    <r>
      <rPr>
        <sz val="12"/>
        <color rgb="FF000000"/>
        <rFont val="微軟正黑體"/>
        <family val="2"/>
        <charset val="136"/>
      </rPr>
      <t>星期</t>
    </r>
    <phoneticPr fontId="1" type="noConversion"/>
  </si>
  <si>
    <r>
      <rPr>
        <sz val="12"/>
        <color rgb="FF000000"/>
        <rFont val="微軟正黑體"/>
        <family val="2"/>
        <charset val="136"/>
      </rPr>
      <t>時間：</t>
    </r>
  </si>
  <si>
    <r>
      <rPr>
        <sz val="12"/>
        <color rgb="FF000000"/>
        <rFont val="微軟正黑體"/>
        <family val="2"/>
        <charset val="136"/>
      </rPr>
      <t>第二節</t>
    </r>
  </si>
  <si>
    <r>
      <rPr>
        <sz val="12"/>
        <color rgb="FF000000"/>
        <rFont val="微軟正黑體"/>
        <family val="2"/>
        <charset val="136"/>
      </rPr>
      <t>第三節</t>
    </r>
  </si>
  <si>
    <r>
      <t>(</t>
    </r>
    <r>
      <rPr>
        <sz val="12"/>
        <color rgb="FF000000"/>
        <rFont val="微軟正黑體"/>
        <family val="2"/>
        <charset val="136"/>
      </rPr>
      <t>星期</t>
    </r>
    <phoneticPr fontId="1" type="noConversion"/>
  </si>
  <si>
    <r>
      <rPr>
        <sz val="12"/>
        <color rgb="FF000000"/>
        <rFont val="微軟正黑體"/>
        <family val="2"/>
        <charset val="136"/>
      </rPr>
      <t>第四節</t>
    </r>
  </si>
  <si>
    <r>
      <rPr>
        <sz val="12"/>
        <color rgb="FF000000"/>
        <rFont val="微軟正黑體"/>
        <family val="2"/>
        <charset val="136"/>
      </rPr>
      <t>第五節</t>
    </r>
  </si>
  <si>
    <r>
      <t>(</t>
    </r>
    <r>
      <rPr>
        <sz val="12"/>
        <color rgb="FF000000"/>
        <rFont val="微軟正黑體"/>
        <family val="2"/>
        <charset val="136"/>
      </rPr>
      <t>星期</t>
    </r>
    <phoneticPr fontId="1" type="noConversion"/>
  </si>
  <si>
    <r>
      <rPr>
        <sz val="12"/>
        <color rgb="FF000000"/>
        <rFont val="微軟正黑體"/>
        <family val="2"/>
        <charset val="136"/>
      </rPr>
      <t>第六節</t>
    </r>
  </si>
  <si>
    <r>
      <rPr>
        <sz val="12"/>
        <color rgb="FF000000"/>
        <rFont val="微軟正黑體"/>
        <family val="2"/>
        <charset val="136"/>
      </rPr>
      <t>第七節</t>
    </r>
  </si>
  <si>
    <r>
      <t>(</t>
    </r>
    <r>
      <rPr>
        <sz val="12"/>
        <color rgb="FF000000"/>
        <rFont val="微軟正黑體"/>
        <family val="2"/>
        <charset val="136"/>
      </rPr>
      <t>星期</t>
    </r>
    <phoneticPr fontId="1" type="noConversion"/>
  </si>
  <si>
    <r>
      <rPr>
        <sz val="12"/>
        <color rgb="FF000000"/>
        <rFont val="微軟正黑體"/>
        <family val="2"/>
        <charset val="136"/>
      </rPr>
      <t>第八節</t>
    </r>
  </si>
  <si>
    <r>
      <rPr>
        <i/>
        <sz val="10"/>
        <color theme="1"/>
        <rFont val="微軟正黑體"/>
        <family val="2"/>
        <charset val="136"/>
      </rPr>
      <t>課堂日期、時間及地點須待會方確認後方可作實，如有更改將另行通知。</t>
    </r>
  </si>
  <si>
    <r>
      <t>(</t>
    </r>
    <r>
      <rPr>
        <sz val="12"/>
        <color rgb="FF000000"/>
        <rFont val="微軟正黑體"/>
        <family val="2"/>
        <charset val="136"/>
      </rPr>
      <t>星期</t>
    </r>
    <phoneticPr fontId="1" type="noConversion"/>
  </si>
  <si>
    <r>
      <t>(</t>
    </r>
    <r>
      <rPr>
        <i/>
        <sz val="10"/>
        <color rgb="FF000000"/>
        <rFont val="微軟正黑體"/>
        <family val="2"/>
        <charset val="136"/>
      </rPr>
      <t>每星期一節</t>
    </r>
    <r>
      <rPr>
        <i/>
        <sz val="10"/>
        <color rgb="FF000000"/>
        <rFont val="Arial Narrow"/>
        <family val="2"/>
      </rPr>
      <t>)</t>
    </r>
  </si>
  <si>
    <r>
      <t>(</t>
    </r>
    <r>
      <rPr>
        <i/>
        <sz val="10"/>
        <color rgb="FF000000"/>
        <rFont val="微軟正黑體"/>
        <family val="2"/>
        <charset val="136"/>
      </rPr>
      <t>每節一小時，例</t>
    </r>
    <r>
      <rPr>
        <i/>
        <sz val="10"/>
        <color rgb="FF000000"/>
        <rFont val="Arial Narrow"/>
        <family val="2"/>
      </rPr>
      <t>:14:00</t>
    </r>
    <r>
      <rPr>
        <i/>
        <sz val="10"/>
        <color rgb="FF000000"/>
        <rFont val="微軟正黑體"/>
        <family val="2"/>
        <charset val="136"/>
      </rPr>
      <t>至</t>
    </r>
    <r>
      <rPr>
        <i/>
        <sz val="10"/>
        <color rgb="FF000000"/>
        <rFont val="Arial Narrow"/>
        <family val="2"/>
      </rPr>
      <t>15:00)</t>
    </r>
  </si>
  <si>
    <t>由參與機構提供</t>
    <phoneticPr fontId="1" type="noConversion"/>
  </si>
  <si>
    <t>訓練日期：</t>
    <phoneticPr fontId="1" type="noConversion"/>
  </si>
  <si>
    <t>訓練地點：</t>
    <phoneticPr fontId="1" type="noConversion"/>
  </si>
  <si>
    <t>2026香港特奧幼兒運動員計劃 - 8周訓練課程-報名表</t>
    <phoneticPr fontId="1" type="noConversion"/>
  </si>
  <si>
    <t>2026香港特奧幼兒運動員計劃 - 8周訓練課程(訓練資料)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</si>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</sst>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d\-mm\-yyyy"/>
  </numFmts>
  <fonts count="2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11"/>
      <color rgb="FF000000"/>
      <name val="Arial Narrow"/>
      <family val="2"/>
    </font>
    <font>
      <sz val="11"/>
      <color indexed="8"/>
      <name val="細明體"/>
      <family val="3"/>
      <charset val="136"/>
    </font>
    <font>
      <sz val="9"/>
      <name val="細明體"/>
      <family val="3"/>
      <charset val="136"/>
    </font>
    <font>
      <sz val="11"/>
      <color theme="1"/>
      <name val="新細明體"/>
      <family val="2"/>
      <charset val="136"/>
    </font>
    <font>
      <sz val="14"/>
      <name val="Arial Narrow"/>
      <family val="2"/>
    </font>
    <font>
      <sz val="14"/>
      <name val="微軟正黑體"/>
      <family val="2"/>
      <charset val="136"/>
    </font>
    <font>
      <sz val="14"/>
      <color rgb="FFFF0000"/>
      <name val="Arial Narrow"/>
      <family val="2"/>
    </font>
    <font>
      <sz val="14"/>
      <color theme="1"/>
      <name val="Arial Narrow"/>
      <family val="2"/>
    </font>
    <font>
      <sz val="14"/>
      <color theme="1"/>
      <name val="微軟正黑體"/>
      <family val="2"/>
      <charset val="136"/>
    </font>
    <font>
      <sz val="12"/>
      <color theme="1"/>
      <name val="標楷體"/>
      <family val="4"/>
      <charset val="136"/>
    </font>
    <font>
      <b/>
      <sz val="14"/>
      <name val="微軟正黑體"/>
      <family val="2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sz val="12"/>
      <name val="Arial Narrow"/>
      <family val="2"/>
    </font>
    <font>
      <sz val="12"/>
      <color rgb="FF000000"/>
      <name val="Arial Narrow"/>
      <family val="2"/>
    </font>
    <font>
      <i/>
      <sz val="10"/>
      <color rgb="FF000000"/>
      <name val="Arial Narrow"/>
      <family val="2"/>
    </font>
    <font>
      <sz val="12"/>
      <color rgb="FF000000"/>
      <name val="微軟正黑體"/>
      <family val="2"/>
      <charset val="136"/>
    </font>
    <font>
      <i/>
      <sz val="10"/>
      <color rgb="FF00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i/>
      <sz val="10"/>
      <color theme="1"/>
      <name val="微軟正黑體"/>
      <family val="2"/>
      <charset val="136"/>
    </font>
    <font>
      <sz val="12"/>
      <color theme="1"/>
      <name val="Arial Narrow"/>
      <family val="2"/>
    </font>
    <font>
      <i/>
      <sz val="10"/>
      <color theme="1"/>
      <name val="Arial Narrow"/>
      <family val="2"/>
    </font>
    <font>
      <b/>
      <sz val="14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sz val="12"/>
      <color rgb="FF000000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ill="1" applyAlignment="1" applyProtection="1"/>
    <xf numFmtId="0" fontId="4" fillId="0" borderId="0" xfId="0" applyFont="1" applyFill="1" applyAlignment="1" applyProtection="1"/>
    <xf numFmtId="0" fontId="6" fillId="0" borderId="0" xfId="0" applyFont="1">
      <alignment vertical="center"/>
    </xf>
    <xf numFmtId="0" fontId="7" fillId="0" borderId="0" xfId="0" applyFont="1" applyProtection="1">
      <alignment vertical="center"/>
    </xf>
    <xf numFmtId="14" fontId="7" fillId="0" borderId="0" xfId="0" applyNumberFormat="1" applyFont="1" applyProtection="1">
      <alignment vertical="center"/>
    </xf>
    <xf numFmtId="14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10" fillId="0" borderId="0" xfId="0" applyFo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14" fontId="10" fillId="0" borderId="0" xfId="0" applyNumberFormat="1" applyFont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14" fontId="11" fillId="0" borderId="4" xfId="0" applyNumberFormat="1" applyFont="1" applyBorder="1" applyAlignment="1" applyProtection="1">
      <alignment horizontal="center" vertical="center" wrapText="1"/>
    </xf>
    <xf numFmtId="176" fontId="10" fillId="0" borderId="5" xfId="0" applyNumberFormat="1" applyFont="1" applyBorder="1" applyAlignment="1" applyProtection="1">
      <alignment horizontal="center" vertical="center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quotePrefix="1" applyFont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12" fillId="0" borderId="0" xfId="0" applyFont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13" fillId="0" borderId="0" xfId="0" applyFo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Border="1" applyProtection="1">
      <alignment vertical="center"/>
    </xf>
    <xf numFmtId="0" fontId="17" fillId="0" borderId="6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right" vertical="center" wrapText="1"/>
    </xf>
    <xf numFmtId="0" fontId="17" fillId="0" borderId="0" xfId="0" applyFont="1" applyAlignment="1">
      <alignment horizontal="justify" vertical="center" wrapText="1"/>
    </xf>
    <xf numFmtId="0" fontId="0" fillId="0" borderId="0" xfId="0" applyAlignment="1">
      <alignment horizontal="right" vertical="center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justify" vertical="center" wrapText="1"/>
    </xf>
    <xf numFmtId="0" fontId="21" fillId="0" borderId="0" xfId="0" applyFont="1">
      <alignment vertical="center"/>
    </xf>
    <xf numFmtId="0" fontId="17" fillId="0" borderId="0" xfId="0" applyFont="1" applyAlignment="1">
      <alignment horizontal="right" vertical="center" wrapText="1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11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6" xfId="0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justify" vertical="center" wrapText="1"/>
    </xf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7" fillId="2" borderId="6" xfId="0" applyFont="1" applyFill="1" applyBorder="1" applyAlignment="1" applyProtection="1">
      <alignment horizontal="right" vertical="center" wrapText="1"/>
      <protection locked="0"/>
    </xf>
    <xf numFmtId="0" fontId="17" fillId="2" borderId="6" xfId="0" applyFont="1" applyFill="1" applyBorder="1" applyAlignment="1" applyProtection="1">
      <alignment horizontal="justify" vertical="center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37"/>
  <sheetViews>
    <sheetView showGridLines="0" tabSelected="1" zoomScaleNormal="100" workbookViewId="0">
      <selection activeCell="I7" sqref="I7"/>
    </sheetView>
  </sheetViews>
  <sheetFormatPr defaultRowHeight="18" x14ac:dyDescent="0.25"/>
  <cols>
    <col min="1" max="1" width="3.25" style="12" customWidth="1"/>
    <col min="2" max="2" width="17.375" style="12" customWidth="1"/>
    <col min="3" max="3" width="19.875" style="12" customWidth="1"/>
    <col min="4" max="4" width="10.125" style="12" customWidth="1"/>
    <col min="5" max="5" width="20.25" style="23" customWidth="1"/>
    <col min="6" max="6" width="12.875" style="24" customWidth="1"/>
    <col min="7" max="7" width="19.25" style="13" customWidth="1"/>
    <col min="8" max="8" width="17.5" style="13" customWidth="1"/>
    <col min="9" max="9" width="21.5" style="13" customWidth="1"/>
    <col min="10" max="10" width="20.875" style="13" customWidth="1"/>
    <col min="11" max="11" width="18.125" style="12" customWidth="1"/>
    <col min="12" max="16384" width="9" style="12"/>
  </cols>
  <sheetData>
    <row r="1" spans="1:11" ht="30" customHeight="1" x14ac:dyDescent="0.25">
      <c r="B1" s="37" t="s">
        <v>391</v>
      </c>
      <c r="C1" s="7"/>
      <c r="D1" s="8"/>
      <c r="E1" s="9"/>
      <c r="F1" s="10"/>
      <c r="G1" s="60" t="s">
        <v>365</v>
      </c>
      <c r="I1" s="11"/>
    </row>
    <row r="2" spans="1:11" ht="18.75" x14ac:dyDescent="0.25">
      <c r="B2" s="17" t="s">
        <v>361</v>
      </c>
      <c r="C2" s="62" t="s">
        <v>360</v>
      </c>
      <c r="D2" s="62"/>
      <c r="E2" s="62"/>
      <c r="F2" s="15"/>
      <c r="K2"/>
    </row>
    <row r="3" spans="1:11" ht="18.75" x14ac:dyDescent="0.25">
      <c r="B3" s="11" t="s">
        <v>302</v>
      </c>
      <c r="C3" s="61" t="str">
        <f>VLOOKUP(C2,工作表4!$A$2:$B$157, 2, FALSE)</f>
        <v>特奧之友</v>
      </c>
      <c r="D3" s="61"/>
      <c r="E3" s="61"/>
      <c r="F3" s="15"/>
    </row>
    <row r="4" spans="1:11" ht="18.95" customHeight="1" x14ac:dyDescent="0.25">
      <c r="B4" s="17" t="s">
        <v>362</v>
      </c>
      <c r="C4" s="63"/>
      <c r="D4" s="63"/>
      <c r="E4" s="63"/>
      <c r="F4" s="15"/>
    </row>
    <row r="5" spans="1:11" ht="18.75" x14ac:dyDescent="0.25">
      <c r="B5" s="17" t="s">
        <v>363</v>
      </c>
      <c r="C5" s="62"/>
      <c r="D5" s="62"/>
      <c r="E5" s="62"/>
    </row>
    <row r="6" spans="1:11" ht="18.75" x14ac:dyDescent="0.25">
      <c r="B6" s="17" t="s">
        <v>364</v>
      </c>
      <c r="C6" s="63"/>
      <c r="D6" s="63"/>
      <c r="E6" s="63"/>
    </row>
    <row r="7" spans="1:11" ht="18.95" customHeight="1" x14ac:dyDescent="0.25">
      <c r="B7" s="16"/>
      <c r="C7" s="14"/>
      <c r="D7" s="15"/>
      <c r="E7" s="15"/>
      <c r="F7" s="11"/>
      <c r="G7" s="40"/>
      <c r="H7" s="40"/>
    </row>
    <row r="8" spans="1:11" ht="18.95" customHeight="1" x14ac:dyDescent="0.25">
      <c r="B8" s="16" t="s">
        <v>303</v>
      </c>
      <c r="C8" s="35">
        <f>COUNTIF(D17:D36, "男")</f>
        <v>0</v>
      </c>
      <c r="D8" s="34"/>
      <c r="E8" s="14"/>
      <c r="F8" s="15"/>
      <c r="G8" s="16"/>
      <c r="H8" s="11"/>
      <c r="I8" s="11"/>
      <c r="J8" s="11"/>
    </row>
    <row r="9" spans="1:11" ht="18.95" customHeight="1" x14ac:dyDescent="0.25">
      <c r="B9" s="16" t="s">
        <v>304</v>
      </c>
      <c r="C9" s="32">
        <f>COUNTIF(D17:D36, "女")</f>
        <v>0</v>
      </c>
      <c r="D9" s="41"/>
      <c r="E9" s="41"/>
      <c r="F9" s="15"/>
      <c r="G9" s="16"/>
      <c r="I9" s="11"/>
      <c r="J9" s="11"/>
    </row>
    <row r="10" spans="1:11" ht="18.95" customHeight="1" x14ac:dyDescent="0.25">
      <c r="B10" s="36"/>
      <c r="C10" s="14"/>
      <c r="D10" s="34"/>
      <c r="E10" s="14"/>
      <c r="F10" s="15"/>
      <c r="I10" s="11"/>
      <c r="J10" s="11"/>
    </row>
    <row r="11" spans="1:11" x14ac:dyDescent="0.25">
      <c r="B11" s="39" t="s">
        <v>366</v>
      </c>
      <c r="E11" s="18"/>
      <c r="G11" s="38"/>
      <c r="I11" s="18"/>
      <c r="J11" s="19"/>
    </row>
    <row r="12" spans="1:11" ht="40.5" customHeight="1" thickBot="1" x14ac:dyDescent="0.3">
      <c r="B12" s="20" t="s">
        <v>305</v>
      </c>
      <c r="C12" s="20" t="s">
        <v>306</v>
      </c>
      <c r="D12" s="20" t="s">
        <v>307</v>
      </c>
      <c r="E12" s="26" t="s">
        <v>315</v>
      </c>
      <c r="F12" s="20" t="s">
        <v>308</v>
      </c>
      <c r="G12" s="12"/>
      <c r="H12" s="12"/>
      <c r="I12" s="12"/>
      <c r="J12" s="12"/>
    </row>
    <row r="13" spans="1:11" ht="19.5" thickTop="1" x14ac:dyDescent="0.25">
      <c r="A13" s="31" t="s">
        <v>317</v>
      </c>
      <c r="B13" s="21" t="s">
        <v>309</v>
      </c>
      <c r="C13" s="21" t="s">
        <v>4</v>
      </c>
      <c r="D13" s="21" t="s">
        <v>310</v>
      </c>
      <c r="E13" s="27">
        <v>45053</v>
      </c>
      <c r="F13" s="21">
        <f>IF(E13 &gt;0,DATEDIF(E13, 工作表3!$B$2, "Y"),"")</f>
        <v>2</v>
      </c>
      <c r="G13" s="12"/>
      <c r="H13" s="12"/>
      <c r="I13" s="12"/>
      <c r="J13" s="12"/>
    </row>
    <row r="14" spans="1:11" ht="18.75" x14ac:dyDescent="0.25">
      <c r="A14" s="31" t="s">
        <v>317</v>
      </c>
      <c r="B14" s="22" t="s">
        <v>311</v>
      </c>
      <c r="C14" s="22" t="s">
        <v>316</v>
      </c>
      <c r="D14" s="22" t="s">
        <v>312</v>
      </c>
      <c r="E14" s="27">
        <v>43959</v>
      </c>
      <c r="F14" s="22">
        <f>IF(E14 &gt;0,DATEDIF(E14, 工作表3!$B$2, "Y"),"")</f>
        <v>5</v>
      </c>
      <c r="G14" s="12"/>
      <c r="H14" s="12"/>
      <c r="I14" s="12"/>
      <c r="J14" s="12"/>
    </row>
    <row r="15" spans="1:11" ht="18.75" x14ac:dyDescent="0.25">
      <c r="A15" s="31" t="s">
        <v>317</v>
      </c>
      <c r="B15" s="22" t="s">
        <v>313</v>
      </c>
      <c r="C15" s="29" t="s">
        <v>301</v>
      </c>
      <c r="D15" s="22" t="s">
        <v>312</v>
      </c>
      <c r="E15" s="27">
        <v>43594</v>
      </c>
      <c r="F15" s="22">
        <f>IF(E15 &gt;0,DATEDIF(E15, 工作表3!$B$2, "Y"),"")</f>
        <v>6</v>
      </c>
      <c r="G15" s="12"/>
      <c r="H15" s="12"/>
      <c r="I15" s="12"/>
      <c r="J15" s="12"/>
    </row>
    <row r="16" spans="1:11" ht="18.75" x14ac:dyDescent="0.25">
      <c r="A16" s="31" t="s">
        <v>317</v>
      </c>
      <c r="B16" s="22" t="s">
        <v>314</v>
      </c>
      <c r="C16" s="29" t="s">
        <v>300</v>
      </c>
      <c r="D16" s="22" t="s">
        <v>310</v>
      </c>
      <c r="E16" s="27">
        <v>43230</v>
      </c>
      <c r="F16" s="22">
        <f>IF(E16 &gt;0,DATEDIF(E16, 工作表3!$B$2, "Y"),"")</f>
        <v>7</v>
      </c>
      <c r="G16" s="12"/>
      <c r="H16" s="12"/>
      <c r="I16" s="12"/>
      <c r="J16" s="12"/>
    </row>
    <row r="17" spans="1:10" ht="24.95" customHeight="1" x14ac:dyDescent="0.25">
      <c r="A17" s="12">
        <v>1</v>
      </c>
      <c r="B17" s="25"/>
      <c r="C17" s="25"/>
      <c r="D17" s="25"/>
      <c r="E17" s="28"/>
      <c r="F17" s="30" t="str">
        <f>IF(E17 &gt;0,DATEDIF(E17, 工作表3!$B$2, "Y"),"")</f>
        <v/>
      </c>
      <c r="G17" s="12"/>
      <c r="H17" s="12"/>
      <c r="I17" s="12"/>
      <c r="J17" s="12"/>
    </row>
    <row r="18" spans="1:10" ht="24.95" customHeight="1" x14ac:dyDescent="0.25">
      <c r="A18" s="12">
        <v>2</v>
      </c>
      <c r="B18" s="25"/>
      <c r="C18" s="25"/>
      <c r="D18" s="25"/>
      <c r="E18" s="28"/>
      <c r="F18" s="30" t="str">
        <f>IF(E18 &gt;0,DATEDIF(E18, 工作表3!$B$2, "Y"),"")</f>
        <v/>
      </c>
      <c r="G18" s="12"/>
      <c r="H18" s="12"/>
      <c r="I18" s="12"/>
      <c r="J18" s="12"/>
    </row>
    <row r="19" spans="1:10" ht="24.95" customHeight="1" x14ac:dyDescent="0.25">
      <c r="A19" s="12">
        <v>3</v>
      </c>
      <c r="B19" s="25"/>
      <c r="C19" s="25"/>
      <c r="D19" s="25"/>
      <c r="E19" s="28"/>
      <c r="F19" s="30" t="str">
        <f>IF(E19 &gt;0,DATEDIF(E19, 工作表3!$B$2, "Y"),"")</f>
        <v/>
      </c>
      <c r="G19" s="12"/>
      <c r="H19" s="12"/>
      <c r="I19" s="12"/>
      <c r="J19" s="12"/>
    </row>
    <row r="20" spans="1:10" ht="24.95" customHeight="1" x14ac:dyDescent="0.25">
      <c r="A20" s="12">
        <v>4</v>
      </c>
      <c r="B20" s="25"/>
      <c r="C20" s="25"/>
      <c r="D20" s="25"/>
      <c r="E20" s="28"/>
      <c r="F20" s="30" t="str">
        <f>IF(E20 &gt;0,DATEDIF(E20, 工作表3!$B$2, "Y"),"")</f>
        <v/>
      </c>
      <c r="G20" s="12"/>
      <c r="H20" s="12"/>
      <c r="I20" s="12"/>
      <c r="J20" s="12"/>
    </row>
    <row r="21" spans="1:10" ht="24.95" customHeight="1" x14ac:dyDescent="0.25">
      <c r="A21" s="12">
        <v>5</v>
      </c>
      <c r="B21" s="25"/>
      <c r="C21" s="25"/>
      <c r="D21" s="25"/>
      <c r="E21" s="28"/>
      <c r="F21" s="30" t="str">
        <f>IF(E21 &gt;0,DATEDIF(E21, 工作表3!$B$2, "Y"),"")</f>
        <v/>
      </c>
      <c r="G21" s="12"/>
      <c r="H21" s="12"/>
      <c r="I21" s="12"/>
      <c r="J21" s="12"/>
    </row>
    <row r="22" spans="1:10" ht="24.95" customHeight="1" x14ac:dyDescent="0.25">
      <c r="A22" s="12">
        <v>6</v>
      </c>
      <c r="B22" s="25"/>
      <c r="C22" s="25"/>
      <c r="D22" s="25"/>
      <c r="E22" s="28"/>
      <c r="F22" s="30" t="str">
        <f>IF(E22 &gt;0,DATEDIF(E22, 工作表3!$B$2, "Y"),"")</f>
        <v/>
      </c>
      <c r="G22" s="12"/>
      <c r="H22" s="12"/>
      <c r="I22" s="12"/>
      <c r="J22" s="12"/>
    </row>
    <row r="23" spans="1:10" ht="24.95" customHeight="1" x14ac:dyDescent="0.25">
      <c r="A23" s="12">
        <v>7</v>
      </c>
      <c r="B23" s="25"/>
      <c r="C23" s="25"/>
      <c r="D23" s="25"/>
      <c r="E23" s="28"/>
      <c r="F23" s="30" t="str">
        <f>IF(E23 &gt;0,DATEDIF(E23, 工作表3!$B$2, "Y"),"")</f>
        <v/>
      </c>
      <c r="G23" s="12"/>
      <c r="H23" s="12"/>
      <c r="I23" s="12"/>
      <c r="J23" s="12"/>
    </row>
    <row r="24" spans="1:10" ht="24.95" customHeight="1" x14ac:dyDescent="0.25">
      <c r="A24" s="12">
        <v>8</v>
      </c>
      <c r="B24" s="25"/>
      <c r="C24" s="25"/>
      <c r="D24" s="25"/>
      <c r="E24" s="28"/>
      <c r="F24" s="30" t="str">
        <f>IF(E24 &gt;0,DATEDIF(E24, 工作表3!$B$2, "Y"),"")</f>
        <v/>
      </c>
      <c r="G24" s="12"/>
      <c r="H24" s="12"/>
      <c r="I24" s="12"/>
      <c r="J24" s="12"/>
    </row>
    <row r="25" spans="1:10" ht="24.95" customHeight="1" x14ac:dyDescent="0.25">
      <c r="A25" s="12">
        <v>9</v>
      </c>
      <c r="B25" s="25"/>
      <c r="C25" s="25"/>
      <c r="D25" s="25"/>
      <c r="E25" s="28"/>
      <c r="F25" s="30" t="str">
        <f>IF(E25 &gt;0,DATEDIF(E25, 工作表3!$B$2, "Y"),"")</f>
        <v/>
      </c>
      <c r="G25" s="12"/>
      <c r="H25" s="12"/>
      <c r="I25" s="12"/>
      <c r="J25" s="12"/>
    </row>
    <row r="26" spans="1:10" ht="24.95" customHeight="1" x14ac:dyDescent="0.25">
      <c r="A26" s="12">
        <v>10</v>
      </c>
      <c r="B26" s="25"/>
      <c r="C26" s="25"/>
      <c r="D26" s="25"/>
      <c r="E26" s="28"/>
      <c r="F26" s="30" t="str">
        <f>IF(E26 &gt;0,DATEDIF(E26, 工作表3!$B$2, "Y"),"")</f>
        <v/>
      </c>
      <c r="G26" s="12"/>
      <c r="H26" s="12"/>
      <c r="I26" s="12"/>
      <c r="J26" s="12"/>
    </row>
    <row r="27" spans="1:10" ht="24.95" customHeight="1" x14ac:dyDescent="0.25">
      <c r="A27" s="12">
        <v>11</v>
      </c>
      <c r="B27" s="25"/>
      <c r="C27" s="25"/>
      <c r="D27" s="25"/>
      <c r="E27" s="28"/>
      <c r="F27" s="30" t="str">
        <f>IF(E27 &gt;0,DATEDIF(E27, 工作表3!$B$2, "Y"),"")</f>
        <v/>
      </c>
      <c r="G27" s="12"/>
      <c r="H27" s="12"/>
      <c r="I27" s="12"/>
      <c r="J27" s="12"/>
    </row>
    <row r="28" spans="1:10" ht="24.95" customHeight="1" x14ac:dyDescent="0.25">
      <c r="A28" s="12">
        <v>12</v>
      </c>
      <c r="B28" s="25"/>
      <c r="C28" s="25"/>
      <c r="D28" s="25"/>
      <c r="E28" s="28"/>
      <c r="F28" s="30" t="str">
        <f>IF(E28 &gt;0,DATEDIF(E28, 工作表3!$B$2, "Y"),"")</f>
        <v/>
      </c>
      <c r="G28" s="12"/>
      <c r="H28" s="12"/>
      <c r="I28" s="12"/>
      <c r="J28" s="12"/>
    </row>
    <row r="29" spans="1:10" ht="24.95" customHeight="1" x14ac:dyDescent="0.25">
      <c r="A29" s="12">
        <v>13</v>
      </c>
      <c r="B29" s="25"/>
      <c r="C29" s="25"/>
      <c r="D29" s="25"/>
      <c r="E29" s="28"/>
      <c r="F29" s="30" t="str">
        <f>IF(E29 &gt;0,DATEDIF(E29, 工作表3!$B$2, "Y"),"")</f>
        <v/>
      </c>
      <c r="G29" s="12"/>
      <c r="H29" s="12"/>
      <c r="I29" s="12"/>
      <c r="J29" s="12"/>
    </row>
    <row r="30" spans="1:10" ht="24.95" customHeight="1" x14ac:dyDescent="0.25">
      <c r="A30" s="12">
        <v>14</v>
      </c>
      <c r="B30" s="25"/>
      <c r="C30" s="25"/>
      <c r="D30" s="25"/>
      <c r="E30" s="28"/>
      <c r="F30" s="30" t="str">
        <f>IF(E30 &gt;0,DATEDIF(E30, 工作表3!$B$2, "Y"),"")</f>
        <v/>
      </c>
      <c r="G30" s="12"/>
      <c r="H30" s="12"/>
      <c r="I30" s="12"/>
      <c r="J30" s="12"/>
    </row>
    <row r="31" spans="1:10" ht="24.95" customHeight="1" x14ac:dyDescent="0.25">
      <c r="A31" s="12">
        <v>15</v>
      </c>
      <c r="B31" s="25"/>
      <c r="C31" s="25"/>
      <c r="D31" s="25"/>
      <c r="E31" s="28"/>
      <c r="F31" s="30" t="str">
        <f>IF(E31 &gt;0,DATEDIF(E31, 工作表3!$B$2, "Y"),"")</f>
        <v/>
      </c>
      <c r="G31" s="12"/>
      <c r="H31" s="12"/>
      <c r="I31" s="12"/>
      <c r="J31" s="12"/>
    </row>
    <row r="32" spans="1:10" ht="24.95" customHeight="1" x14ac:dyDescent="0.25">
      <c r="A32" s="12">
        <v>16</v>
      </c>
      <c r="B32" s="25"/>
      <c r="C32" s="25"/>
      <c r="D32" s="25"/>
      <c r="E32" s="28"/>
      <c r="F32" s="30" t="str">
        <f>IF(E32 &gt;0,DATEDIF(E32, 工作表3!$B$2, "Y"),"")</f>
        <v/>
      </c>
      <c r="G32" s="12"/>
      <c r="H32" s="12"/>
      <c r="I32" s="12"/>
      <c r="J32" s="12"/>
    </row>
    <row r="33" spans="1:10" ht="24.95" customHeight="1" x14ac:dyDescent="0.25">
      <c r="A33" s="12">
        <v>17</v>
      </c>
      <c r="B33" s="25"/>
      <c r="C33" s="25"/>
      <c r="D33" s="25"/>
      <c r="E33" s="28"/>
      <c r="F33" s="30" t="str">
        <f>IF(E33 &gt;0,DATEDIF(E33, 工作表3!$B$2, "Y"),"")</f>
        <v/>
      </c>
      <c r="G33" s="12"/>
      <c r="H33" s="12"/>
      <c r="I33" s="12"/>
      <c r="J33" s="12"/>
    </row>
    <row r="34" spans="1:10" ht="24.95" customHeight="1" x14ac:dyDescent="0.25">
      <c r="A34" s="12">
        <v>18</v>
      </c>
      <c r="B34" s="25"/>
      <c r="C34" s="25"/>
      <c r="D34" s="25"/>
      <c r="E34" s="28"/>
      <c r="F34" s="30" t="str">
        <f>IF(E34 &gt;0,DATEDIF(E34, 工作表3!$B$2, "Y"),"")</f>
        <v/>
      </c>
      <c r="G34" s="12"/>
      <c r="H34" s="12"/>
      <c r="I34" s="12"/>
      <c r="J34" s="12"/>
    </row>
    <row r="35" spans="1:10" ht="24.95" customHeight="1" x14ac:dyDescent="0.25">
      <c r="A35" s="12">
        <v>19</v>
      </c>
      <c r="B35" s="25"/>
      <c r="C35" s="25"/>
      <c r="D35" s="25"/>
      <c r="E35" s="28"/>
      <c r="F35" s="30" t="str">
        <f>IF(E35 &gt;0,DATEDIF(E35, 工作表3!$B$2, "Y"),"")</f>
        <v/>
      </c>
      <c r="G35" s="12"/>
      <c r="H35" s="12"/>
      <c r="I35" s="12"/>
      <c r="J35" s="12"/>
    </row>
    <row r="36" spans="1:10" ht="24.95" customHeight="1" x14ac:dyDescent="0.25">
      <c r="A36" s="12">
        <v>20</v>
      </c>
      <c r="B36" s="25"/>
      <c r="C36" s="25"/>
      <c r="D36" s="25"/>
      <c r="E36" s="28"/>
      <c r="F36" s="30" t="str">
        <f>IF(E36 &gt;0,DATEDIF(E36, 工作表3!$B$2, "Y"),"")</f>
        <v/>
      </c>
      <c r="G36" s="12"/>
      <c r="H36" s="12"/>
      <c r="I36" s="12"/>
      <c r="J36" s="12"/>
    </row>
    <row r="37" spans="1:10" x14ac:dyDescent="0.25">
      <c r="A37"/>
      <c r="B37"/>
      <c r="C37"/>
      <c r="D37"/>
      <c r="E37"/>
      <c r="F37"/>
      <c r="G37"/>
      <c r="H37"/>
      <c r="I37"/>
      <c r="J37"/>
    </row>
  </sheetData>
  <sheetProtection password="F787" sheet="1" objects="1" scenarios="1"/>
  <mergeCells count="5">
    <mergeCell ref="C3:E3"/>
    <mergeCell ref="C2:E2"/>
    <mergeCell ref="C4:E4"/>
    <mergeCell ref="C5:E5"/>
    <mergeCell ref="C6:E6"/>
  </mergeCells>
  <phoneticPr fontId="1" type="noConversion"/>
  <dataValidations count="1">
    <dataValidation type="list" allowBlank="1" showInputMessage="1" showErrorMessage="1" sqref="K37:K1048576 G13:G36">
      <formula1>#REF!</formula1>
    </dataValidation>
  </dataValidations>
  <pageMargins left="0.31496062992125984" right="0.31496062992125984" top="0.35433070866141736" bottom="0.35433070866141736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工作表2!$A$2:$A$3</xm:f>
          </x14:formula1>
          <xm:sqref>B38:B1048576</xm:sqref>
        </x14:dataValidation>
        <x14:dataValidation type="list" allowBlank="1" showInputMessage="1" showErrorMessage="1">
          <x14:formula1>
            <xm:f>工作表2!$C$2:$C$3</xm:f>
          </x14:formula1>
          <xm:sqref>D13:D36 E38:E1048576</xm:sqref>
        </x14:dataValidation>
        <x14:dataValidation type="list" allowBlank="1" showInputMessage="1" showErrorMessage="1">
          <x14:formula1>
            <xm:f>工作表2!$B$2:$B$4</xm:f>
          </x14:formula1>
          <xm:sqref>I38:I1048576</xm:sqref>
        </x14:dataValidation>
        <x14:dataValidation type="list" allowBlank="1" showInputMessage="1" showErrorMessage="1">
          <x14:formula1>
            <xm:f>工作表2!$E$2:$E$6</xm:f>
          </x14:formula1>
          <xm:sqref>J38:J1048576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4"/>
  <sheetViews>
    <sheetView showGridLines="0" workbookViewId="0">
      <selection activeCell="L14" sqref="L14"/>
    </sheetView>
  </sheetViews>
  <sheetFormatPr defaultRowHeight="16.5" x14ac:dyDescent="0.25"/>
  <cols>
    <col min="1" max="1" width="11.625" customWidth="1"/>
    <col min="3" max="3" width="17.5" customWidth="1"/>
    <col min="4" max="4" width="8.375" customWidth="1"/>
    <col min="5" max="5" width="7.25" customWidth="1"/>
    <col min="6" max="6" width="4.625" customWidth="1"/>
    <col min="7" max="7" width="2.25" customWidth="1"/>
    <col min="8" max="8" width="9" style="45"/>
    <col min="9" max="9" width="21.5" customWidth="1"/>
    <col min="10" max="10" width="5.75" customWidth="1"/>
  </cols>
  <sheetData>
    <row r="1" spans="1:9" s="56" customFormat="1" ht="30" customHeight="1" x14ac:dyDescent="0.25">
      <c r="A1" s="54" t="s">
        <v>392</v>
      </c>
      <c r="B1" s="55"/>
      <c r="C1" s="55"/>
      <c r="H1" s="57"/>
    </row>
    <row r="2" spans="1:9" x14ac:dyDescent="0.25">
      <c r="A2" s="51"/>
      <c r="B2" s="51"/>
      <c r="C2" s="51"/>
    </row>
    <row r="3" spans="1:9" x14ac:dyDescent="0.25">
      <c r="A3" s="50" t="s">
        <v>390</v>
      </c>
      <c r="B3" s="67" t="s">
        <v>388</v>
      </c>
      <c r="C3" s="67"/>
    </row>
    <row r="5" spans="1:9" ht="24.95" customHeight="1" thickBot="1" x14ac:dyDescent="0.3">
      <c r="A5" s="50" t="s">
        <v>389</v>
      </c>
      <c r="B5" s="42" t="s">
        <v>371</v>
      </c>
      <c r="C5" s="58" t="s">
        <v>393</v>
      </c>
      <c r="D5" s="43" t="s">
        <v>385</v>
      </c>
      <c r="E5" s="68"/>
      <c r="F5" s="48" t="s">
        <v>369</v>
      </c>
      <c r="G5" s="49"/>
      <c r="H5" s="52" t="s">
        <v>373</v>
      </c>
      <c r="I5" s="69"/>
    </row>
    <row r="6" spans="1:9" ht="24.95" customHeight="1" thickBot="1" x14ac:dyDescent="0.3">
      <c r="A6" s="44"/>
      <c r="B6" s="42" t="s">
        <v>374</v>
      </c>
      <c r="C6" s="58" t="s">
        <v>367</v>
      </c>
      <c r="D6" s="43" t="s">
        <v>385</v>
      </c>
      <c r="E6" s="59"/>
      <c r="F6" s="48" t="s">
        <v>370</v>
      </c>
      <c r="G6" s="46"/>
      <c r="H6" s="52" t="s">
        <v>373</v>
      </c>
      <c r="I6" s="69"/>
    </row>
    <row r="7" spans="1:9" ht="24.95" customHeight="1" thickBot="1" x14ac:dyDescent="0.3">
      <c r="A7" s="44"/>
      <c r="B7" s="42" t="s">
        <v>375</v>
      </c>
      <c r="C7" s="58" t="s">
        <v>367</v>
      </c>
      <c r="D7" s="43" t="s">
        <v>379</v>
      </c>
      <c r="E7" s="59"/>
      <c r="F7" s="48" t="s">
        <v>370</v>
      </c>
      <c r="G7" s="46"/>
      <c r="H7" s="52" t="s">
        <v>373</v>
      </c>
      <c r="I7" s="69"/>
    </row>
    <row r="8" spans="1:9" ht="24.95" customHeight="1" thickBot="1" x14ac:dyDescent="0.3">
      <c r="A8" s="44"/>
      <c r="B8" s="42" t="s">
        <v>377</v>
      </c>
      <c r="C8" s="58" t="s">
        <v>367</v>
      </c>
      <c r="D8" s="43" t="s">
        <v>382</v>
      </c>
      <c r="E8" s="59"/>
      <c r="F8" s="48" t="s">
        <v>369</v>
      </c>
      <c r="G8" s="46"/>
      <c r="H8" s="52" t="s">
        <v>373</v>
      </c>
      <c r="I8" s="69"/>
    </row>
    <row r="9" spans="1:9" ht="24.95" customHeight="1" thickBot="1" x14ac:dyDescent="0.3">
      <c r="A9" s="44"/>
      <c r="B9" s="42" t="s">
        <v>378</v>
      </c>
      <c r="C9" s="58" t="s">
        <v>367</v>
      </c>
      <c r="D9" s="43" t="s">
        <v>376</v>
      </c>
      <c r="E9" s="59"/>
      <c r="F9" s="48" t="s">
        <v>370</v>
      </c>
      <c r="G9" s="46"/>
      <c r="H9" s="52" t="s">
        <v>373</v>
      </c>
      <c r="I9" s="69"/>
    </row>
    <row r="10" spans="1:9" ht="24.95" customHeight="1" thickBot="1" x14ac:dyDescent="0.3">
      <c r="A10" s="44"/>
      <c r="B10" s="42" t="s">
        <v>380</v>
      </c>
      <c r="C10" s="58" t="s">
        <v>367</v>
      </c>
      <c r="D10" s="43" t="s">
        <v>372</v>
      </c>
      <c r="E10" s="59"/>
      <c r="F10" s="48" t="s">
        <v>368</v>
      </c>
      <c r="G10" s="46"/>
      <c r="H10" s="52" t="s">
        <v>373</v>
      </c>
      <c r="I10" s="69"/>
    </row>
    <row r="11" spans="1:9" ht="24.95" customHeight="1" thickBot="1" x14ac:dyDescent="0.3">
      <c r="A11" s="44"/>
      <c r="B11" s="42" t="s">
        <v>381</v>
      </c>
      <c r="C11" s="58" t="s">
        <v>367</v>
      </c>
      <c r="D11" s="43" t="s">
        <v>382</v>
      </c>
      <c r="E11" s="59"/>
      <c r="F11" s="48" t="s">
        <v>370</v>
      </c>
      <c r="G11" s="46"/>
      <c r="H11" s="52" t="s">
        <v>373</v>
      </c>
      <c r="I11" s="69"/>
    </row>
    <row r="12" spans="1:9" ht="24.95" customHeight="1" thickBot="1" x14ac:dyDescent="0.3">
      <c r="A12" s="44"/>
      <c r="B12" s="42" t="s">
        <v>383</v>
      </c>
      <c r="C12" s="58" t="s">
        <v>367</v>
      </c>
      <c r="D12" s="43" t="s">
        <v>382</v>
      </c>
      <c r="E12" s="59"/>
      <c r="F12" s="48" t="s">
        <v>369</v>
      </c>
      <c r="G12" s="46"/>
      <c r="H12" s="52" t="s">
        <v>373</v>
      </c>
      <c r="I12" s="69"/>
    </row>
    <row r="13" spans="1:9" ht="18.95" customHeight="1" x14ac:dyDescent="0.25">
      <c r="A13" s="44"/>
      <c r="B13" s="64" t="s">
        <v>386</v>
      </c>
      <c r="C13" s="64"/>
      <c r="D13" s="64"/>
      <c r="E13" s="64"/>
      <c r="F13" s="47"/>
      <c r="G13" s="47"/>
      <c r="H13" s="65" t="s">
        <v>387</v>
      </c>
      <c r="I13" s="65"/>
    </row>
    <row r="14" spans="1:9" ht="18.95" customHeight="1" x14ac:dyDescent="0.25">
      <c r="A14" s="53"/>
      <c r="B14" s="66" t="s">
        <v>384</v>
      </c>
      <c r="C14" s="66"/>
      <c r="D14" s="66"/>
      <c r="E14" s="66"/>
      <c r="F14" s="66"/>
      <c r="G14" s="66"/>
      <c r="H14" s="66"/>
      <c r="I14" s="66"/>
    </row>
  </sheetData>
  <sheetProtection password="F787" sheet="1" objects="1" scenarios="1"/>
  <mergeCells count="4">
    <mergeCell ref="B13:E13"/>
    <mergeCell ref="H13:I13"/>
    <mergeCell ref="B14:I14"/>
    <mergeCell ref="B3:C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Normal="100" workbookViewId="0">
      <selection activeCell="D29" sqref="D29"/>
    </sheetView>
  </sheetViews>
  <sheetFormatPr defaultRowHeight="16.5" x14ac:dyDescent="0.25"/>
  <sheetData>
    <row r="1" spans="1:6" x14ac:dyDescent="0.25">
      <c r="A1" t="s">
        <v>2</v>
      </c>
      <c r="B1" t="s">
        <v>299</v>
      </c>
      <c r="C1" t="s">
        <v>293</v>
      </c>
      <c r="D1" t="s">
        <v>320</v>
      </c>
    </row>
    <row r="2" spans="1:6" x14ac:dyDescent="0.25">
      <c r="A2" t="s">
        <v>3</v>
      </c>
      <c r="B2" t="s">
        <v>0</v>
      </c>
      <c r="C2" t="s">
        <v>294</v>
      </c>
      <c r="D2" s="33" t="s">
        <v>319</v>
      </c>
      <c r="F2" s="6"/>
    </row>
    <row r="3" spans="1:6" x14ac:dyDescent="0.25">
      <c r="A3" t="s">
        <v>359</v>
      </c>
      <c r="B3" t="s">
        <v>1</v>
      </c>
      <c r="C3" t="s">
        <v>295</v>
      </c>
      <c r="D3" s="33" t="s">
        <v>318</v>
      </c>
      <c r="F3" s="2"/>
    </row>
    <row r="5" spans="1:6" x14ac:dyDescent="0.25">
      <c r="B5" s="6"/>
    </row>
    <row r="7" spans="1:6" x14ac:dyDescent="0.25">
      <c r="E7" s="1"/>
    </row>
    <row r="8" spans="1:6" x14ac:dyDescent="0.25">
      <c r="E8" s="1"/>
    </row>
  </sheetData>
  <phoneticPr fontId="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" sqref="B2"/>
    </sheetView>
  </sheetViews>
  <sheetFormatPr defaultRowHeight="16.5" x14ac:dyDescent="0.25"/>
  <cols>
    <col min="2" max="2" width="10.375" bestFit="1" customWidth="1"/>
  </cols>
  <sheetData>
    <row r="1" spans="1:2" x14ac:dyDescent="0.25">
      <c r="A1" t="s">
        <v>296</v>
      </c>
      <c r="B1" t="s">
        <v>298</v>
      </c>
    </row>
    <row r="2" spans="1:2" x14ac:dyDescent="0.25">
      <c r="A2" t="s">
        <v>297</v>
      </c>
      <c r="B2" s="3">
        <v>46136</v>
      </c>
    </row>
    <row r="3" spans="1:2" x14ac:dyDescent="0.25">
      <c r="B3" s="3"/>
    </row>
    <row r="4" spans="1:2" x14ac:dyDescent="0.25">
      <c r="B4" s="3"/>
    </row>
    <row r="5" spans="1:2" x14ac:dyDescent="0.25">
      <c r="B5" s="3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3"/>
  <sheetViews>
    <sheetView topLeftCell="A154" workbookViewId="0">
      <selection activeCell="A2" sqref="A2:B163"/>
    </sheetView>
  </sheetViews>
  <sheetFormatPr defaultRowHeight="16.5" x14ac:dyDescent="0.25"/>
  <sheetData>
    <row r="1" spans="1:2" x14ac:dyDescent="0.25">
      <c r="A1" s="4" t="s">
        <v>5</v>
      </c>
      <c r="B1" s="4" t="s">
        <v>6</v>
      </c>
    </row>
    <row r="2" spans="1:2" x14ac:dyDescent="0.25">
      <c r="A2" s="4" t="s">
        <v>7</v>
      </c>
      <c r="B2" s="4" t="s">
        <v>8</v>
      </c>
    </row>
    <row r="3" spans="1:2" x14ac:dyDescent="0.25">
      <c r="A3" s="4" t="s">
        <v>9</v>
      </c>
      <c r="B3" s="4" t="s">
        <v>10</v>
      </c>
    </row>
    <row r="4" spans="1:2" x14ac:dyDescent="0.25">
      <c r="A4" s="4" t="s">
        <v>11</v>
      </c>
      <c r="B4" s="4" t="s">
        <v>12</v>
      </c>
    </row>
    <row r="5" spans="1:2" x14ac:dyDescent="0.25">
      <c r="A5" s="4" t="s">
        <v>13</v>
      </c>
      <c r="B5" s="4" t="s">
        <v>14</v>
      </c>
    </row>
    <row r="6" spans="1:2" x14ac:dyDescent="0.25">
      <c r="A6" s="4" t="s">
        <v>15</v>
      </c>
      <c r="B6" s="4" t="s">
        <v>16</v>
      </c>
    </row>
    <row r="7" spans="1:2" x14ac:dyDescent="0.25">
      <c r="A7" s="4" t="s">
        <v>321</v>
      </c>
      <c r="B7" s="5" t="s">
        <v>322</v>
      </c>
    </row>
    <row r="8" spans="1:2" x14ac:dyDescent="0.25">
      <c r="A8" s="4" t="s">
        <v>17</v>
      </c>
      <c r="B8" s="4" t="s">
        <v>18</v>
      </c>
    </row>
    <row r="9" spans="1:2" x14ac:dyDescent="0.25">
      <c r="A9" s="4" t="s">
        <v>19</v>
      </c>
      <c r="B9" s="4" t="s">
        <v>20</v>
      </c>
    </row>
    <row r="10" spans="1:2" x14ac:dyDescent="0.25">
      <c r="A10" s="4" t="s">
        <v>21</v>
      </c>
      <c r="B10" s="4" t="s">
        <v>22</v>
      </c>
    </row>
    <row r="11" spans="1:2" x14ac:dyDescent="0.25">
      <c r="A11" s="4" t="s">
        <v>23</v>
      </c>
      <c r="B11" s="4" t="s">
        <v>24</v>
      </c>
    </row>
    <row r="12" spans="1:2" x14ac:dyDescent="0.25">
      <c r="A12" s="4" t="s">
        <v>25</v>
      </c>
      <c r="B12" s="5" t="s">
        <v>323</v>
      </c>
    </row>
    <row r="13" spans="1:2" x14ac:dyDescent="0.25">
      <c r="A13" s="4" t="s">
        <v>26</v>
      </c>
      <c r="B13" s="4" t="s">
        <v>27</v>
      </c>
    </row>
    <row r="14" spans="1:2" x14ac:dyDescent="0.25">
      <c r="A14" s="4" t="s">
        <v>28</v>
      </c>
      <c r="B14" s="4" t="s">
        <v>29</v>
      </c>
    </row>
    <row r="15" spans="1:2" x14ac:dyDescent="0.25">
      <c r="A15" s="4" t="s">
        <v>30</v>
      </c>
      <c r="B15" s="4" t="s">
        <v>31</v>
      </c>
    </row>
    <row r="16" spans="1:2" x14ac:dyDescent="0.25">
      <c r="A16" s="4" t="s">
        <v>32</v>
      </c>
      <c r="B16" s="4" t="s">
        <v>33</v>
      </c>
    </row>
    <row r="17" spans="1:2" x14ac:dyDescent="0.25">
      <c r="A17" s="4" t="s">
        <v>34</v>
      </c>
      <c r="B17" s="4" t="s">
        <v>35</v>
      </c>
    </row>
    <row r="18" spans="1:2" x14ac:dyDescent="0.25">
      <c r="A18" s="4" t="s">
        <v>36</v>
      </c>
      <c r="B18" s="4" t="s">
        <v>37</v>
      </c>
    </row>
    <row r="19" spans="1:2" x14ac:dyDescent="0.25">
      <c r="A19" s="4" t="s">
        <v>38</v>
      </c>
      <c r="B19" s="4" t="s">
        <v>39</v>
      </c>
    </row>
    <row r="20" spans="1:2" x14ac:dyDescent="0.25">
      <c r="A20" s="4" t="s">
        <v>40</v>
      </c>
      <c r="B20" s="4" t="s">
        <v>41</v>
      </c>
    </row>
    <row r="21" spans="1:2" x14ac:dyDescent="0.25">
      <c r="A21" s="4" t="s">
        <v>42</v>
      </c>
      <c r="B21" s="5" t="s">
        <v>324</v>
      </c>
    </row>
    <row r="22" spans="1:2" x14ac:dyDescent="0.25">
      <c r="A22" s="4" t="s">
        <v>43</v>
      </c>
      <c r="B22" s="4" t="s">
        <v>44</v>
      </c>
    </row>
    <row r="23" spans="1:2" x14ac:dyDescent="0.25">
      <c r="A23" s="4" t="s">
        <v>45</v>
      </c>
      <c r="B23" s="4" t="s">
        <v>46</v>
      </c>
    </row>
    <row r="24" spans="1:2" x14ac:dyDescent="0.25">
      <c r="A24" s="4" t="s">
        <v>47</v>
      </c>
      <c r="B24" s="4" t="s">
        <v>48</v>
      </c>
    </row>
    <row r="25" spans="1:2" x14ac:dyDescent="0.25">
      <c r="A25" s="4" t="s">
        <v>49</v>
      </c>
      <c r="B25" s="5" t="s">
        <v>325</v>
      </c>
    </row>
    <row r="26" spans="1:2" x14ac:dyDescent="0.25">
      <c r="A26" s="4" t="s">
        <v>50</v>
      </c>
      <c r="B26" s="4" t="s">
        <v>51</v>
      </c>
    </row>
    <row r="27" spans="1:2" x14ac:dyDescent="0.25">
      <c r="A27" s="4" t="s">
        <v>52</v>
      </c>
      <c r="B27" s="4" t="s">
        <v>53</v>
      </c>
    </row>
    <row r="28" spans="1:2" x14ac:dyDescent="0.25">
      <c r="A28" s="4" t="s">
        <v>54</v>
      </c>
      <c r="B28" s="4" t="s">
        <v>55</v>
      </c>
    </row>
    <row r="29" spans="1:2" x14ac:dyDescent="0.25">
      <c r="A29" s="4" t="s">
        <v>56</v>
      </c>
      <c r="B29" s="4" t="s">
        <v>57</v>
      </c>
    </row>
    <row r="30" spans="1:2" x14ac:dyDescent="0.25">
      <c r="A30" s="4" t="s">
        <v>58</v>
      </c>
      <c r="B30" s="4" t="s">
        <v>59</v>
      </c>
    </row>
    <row r="31" spans="1:2" x14ac:dyDescent="0.25">
      <c r="A31" s="4" t="s">
        <v>60</v>
      </c>
      <c r="B31" s="4" t="s">
        <v>61</v>
      </c>
    </row>
    <row r="32" spans="1:2" x14ac:dyDescent="0.25">
      <c r="A32" s="4" t="s">
        <v>62</v>
      </c>
      <c r="B32" s="4" t="s">
        <v>63</v>
      </c>
    </row>
    <row r="33" spans="1:2" x14ac:dyDescent="0.25">
      <c r="A33" s="4" t="s">
        <v>64</v>
      </c>
      <c r="B33" s="4" t="s">
        <v>65</v>
      </c>
    </row>
    <row r="34" spans="1:2" x14ac:dyDescent="0.25">
      <c r="A34" s="4" t="s">
        <v>66</v>
      </c>
      <c r="B34" s="4" t="s">
        <v>67</v>
      </c>
    </row>
    <row r="35" spans="1:2" x14ac:dyDescent="0.25">
      <c r="A35" s="4" t="s">
        <v>68</v>
      </c>
      <c r="B35" s="4" t="s">
        <v>69</v>
      </c>
    </row>
    <row r="36" spans="1:2" x14ac:dyDescent="0.25">
      <c r="A36" s="4" t="s">
        <v>70</v>
      </c>
      <c r="B36" s="4" t="s">
        <v>71</v>
      </c>
    </row>
    <row r="37" spans="1:2" x14ac:dyDescent="0.25">
      <c r="A37" s="4" t="s">
        <v>326</v>
      </c>
      <c r="B37" s="5" t="s">
        <v>327</v>
      </c>
    </row>
    <row r="38" spans="1:2" x14ac:dyDescent="0.25">
      <c r="A38" s="4" t="s">
        <v>72</v>
      </c>
      <c r="B38" s="4" t="s">
        <v>73</v>
      </c>
    </row>
    <row r="39" spans="1:2" x14ac:dyDescent="0.25">
      <c r="A39" s="4" t="s">
        <v>74</v>
      </c>
      <c r="B39" s="4" t="s">
        <v>75</v>
      </c>
    </row>
    <row r="40" spans="1:2" x14ac:dyDescent="0.25">
      <c r="A40" s="4" t="s">
        <v>76</v>
      </c>
      <c r="B40" s="4" t="s">
        <v>77</v>
      </c>
    </row>
    <row r="41" spans="1:2" x14ac:dyDescent="0.25">
      <c r="A41" s="4" t="s">
        <v>78</v>
      </c>
      <c r="B41" s="4" t="s">
        <v>79</v>
      </c>
    </row>
    <row r="42" spans="1:2" x14ac:dyDescent="0.25">
      <c r="A42" s="4" t="s">
        <v>80</v>
      </c>
      <c r="B42" s="4" t="s">
        <v>81</v>
      </c>
    </row>
    <row r="43" spans="1:2" x14ac:dyDescent="0.25">
      <c r="A43" s="4" t="s">
        <v>82</v>
      </c>
      <c r="B43" s="4" t="s">
        <v>83</v>
      </c>
    </row>
    <row r="44" spans="1:2" x14ac:dyDescent="0.25">
      <c r="A44" s="4" t="s">
        <v>84</v>
      </c>
      <c r="B44" s="4" t="s">
        <v>85</v>
      </c>
    </row>
    <row r="45" spans="1:2" x14ac:dyDescent="0.25">
      <c r="A45" s="4" t="s">
        <v>86</v>
      </c>
      <c r="B45" s="4" t="s">
        <v>87</v>
      </c>
    </row>
    <row r="46" spans="1:2" x14ac:dyDescent="0.25">
      <c r="A46" s="4" t="s">
        <v>88</v>
      </c>
      <c r="B46" s="4" t="s">
        <v>89</v>
      </c>
    </row>
    <row r="47" spans="1:2" x14ac:dyDescent="0.25">
      <c r="A47" s="4" t="s">
        <v>90</v>
      </c>
      <c r="B47" s="4" t="s">
        <v>91</v>
      </c>
    </row>
    <row r="48" spans="1:2" x14ac:dyDescent="0.25">
      <c r="A48" s="4" t="s">
        <v>92</v>
      </c>
      <c r="B48" s="4" t="s">
        <v>93</v>
      </c>
    </row>
    <row r="49" spans="1:2" x14ac:dyDescent="0.25">
      <c r="A49" s="4" t="s">
        <v>94</v>
      </c>
      <c r="B49" s="4" t="s">
        <v>95</v>
      </c>
    </row>
    <row r="50" spans="1:2" x14ac:dyDescent="0.25">
      <c r="A50" s="4" t="s">
        <v>328</v>
      </c>
      <c r="B50" s="4" t="s">
        <v>96</v>
      </c>
    </row>
    <row r="51" spans="1:2" x14ac:dyDescent="0.25">
      <c r="A51" s="4" t="s">
        <v>329</v>
      </c>
      <c r="B51" s="5" t="s">
        <v>330</v>
      </c>
    </row>
    <row r="52" spans="1:2" x14ac:dyDescent="0.25">
      <c r="A52" s="4" t="s">
        <v>331</v>
      </c>
      <c r="B52" s="5" t="s">
        <v>332</v>
      </c>
    </row>
    <row r="53" spans="1:2" x14ac:dyDescent="0.25">
      <c r="A53" s="4" t="s">
        <v>97</v>
      </c>
      <c r="B53" s="4" t="s">
        <v>98</v>
      </c>
    </row>
    <row r="54" spans="1:2" x14ac:dyDescent="0.25">
      <c r="A54" s="4" t="s">
        <v>99</v>
      </c>
      <c r="B54" s="4" t="s">
        <v>100</v>
      </c>
    </row>
    <row r="55" spans="1:2" x14ac:dyDescent="0.25">
      <c r="A55" s="4" t="s">
        <v>101</v>
      </c>
      <c r="B55" s="4" t="s">
        <v>102</v>
      </c>
    </row>
    <row r="56" spans="1:2" x14ac:dyDescent="0.25">
      <c r="A56" s="4" t="s">
        <v>103</v>
      </c>
      <c r="B56" s="4" t="s">
        <v>104</v>
      </c>
    </row>
    <row r="57" spans="1:2" x14ac:dyDescent="0.25">
      <c r="A57" s="4" t="s">
        <v>105</v>
      </c>
      <c r="B57" s="4" t="s">
        <v>106</v>
      </c>
    </row>
    <row r="58" spans="1:2" x14ac:dyDescent="0.25">
      <c r="A58" s="4" t="s">
        <v>107</v>
      </c>
      <c r="B58" s="5" t="s">
        <v>333</v>
      </c>
    </row>
    <row r="59" spans="1:2" x14ac:dyDescent="0.25">
      <c r="A59" s="4" t="s">
        <v>108</v>
      </c>
      <c r="B59" s="4" t="s">
        <v>109</v>
      </c>
    </row>
    <row r="60" spans="1:2" x14ac:dyDescent="0.25">
      <c r="A60" s="4" t="s">
        <v>110</v>
      </c>
      <c r="B60" s="4" t="s">
        <v>334</v>
      </c>
    </row>
    <row r="61" spans="1:2" x14ac:dyDescent="0.25">
      <c r="A61" s="4" t="s">
        <v>111</v>
      </c>
      <c r="B61" s="4" t="s">
        <v>112</v>
      </c>
    </row>
    <row r="62" spans="1:2" x14ac:dyDescent="0.25">
      <c r="A62" s="4" t="s">
        <v>113</v>
      </c>
      <c r="B62" s="4" t="s">
        <v>114</v>
      </c>
    </row>
    <row r="63" spans="1:2" x14ac:dyDescent="0.25">
      <c r="A63" s="4" t="s">
        <v>115</v>
      </c>
      <c r="B63" s="4" t="s">
        <v>116</v>
      </c>
    </row>
    <row r="64" spans="1:2" x14ac:dyDescent="0.25">
      <c r="A64" s="4" t="s">
        <v>117</v>
      </c>
      <c r="B64" s="4" t="s">
        <v>118</v>
      </c>
    </row>
    <row r="65" spans="1:2" x14ac:dyDescent="0.25">
      <c r="A65" s="4" t="s">
        <v>119</v>
      </c>
      <c r="B65" s="4" t="s">
        <v>120</v>
      </c>
    </row>
    <row r="66" spans="1:2" x14ac:dyDescent="0.25">
      <c r="A66" s="4" t="s">
        <v>121</v>
      </c>
      <c r="B66" s="4" t="s">
        <v>122</v>
      </c>
    </row>
    <row r="67" spans="1:2" x14ac:dyDescent="0.25">
      <c r="A67" s="4" t="s">
        <v>123</v>
      </c>
      <c r="B67" s="4" t="s">
        <v>124</v>
      </c>
    </row>
    <row r="68" spans="1:2" x14ac:dyDescent="0.25">
      <c r="A68" s="4" t="s">
        <v>125</v>
      </c>
      <c r="B68" s="4" t="s">
        <v>126</v>
      </c>
    </row>
    <row r="69" spans="1:2" x14ac:dyDescent="0.25">
      <c r="A69" s="4" t="s">
        <v>127</v>
      </c>
      <c r="B69" s="4" t="s">
        <v>128</v>
      </c>
    </row>
    <row r="70" spans="1:2" x14ac:dyDescent="0.25">
      <c r="A70" s="4" t="s">
        <v>129</v>
      </c>
      <c r="B70" s="4" t="s">
        <v>130</v>
      </c>
    </row>
    <row r="71" spans="1:2" x14ac:dyDescent="0.25">
      <c r="A71" s="4" t="s">
        <v>131</v>
      </c>
      <c r="B71" s="4" t="s">
        <v>132</v>
      </c>
    </row>
    <row r="72" spans="1:2" x14ac:dyDescent="0.25">
      <c r="A72" s="4" t="s">
        <v>133</v>
      </c>
      <c r="B72" s="4" t="s">
        <v>134</v>
      </c>
    </row>
    <row r="73" spans="1:2" x14ac:dyDescent="0.25">
      <c r="A73" s="4" t="s">
        <v>135</v>
      </c>
      <c r="B73" s="4" t="s">
        <v>136</v>
      </c>
    </row>
    <row r="74" spans="1:2" x14ac:dyDescent="0.25">
      <c r="A74" s="4" t="s">
        <v>137</v>
      </c>
      <c r="B74" s="4" t="s">
        <v>138</v>
      </c>
    </row>
    <row r="75" spans="1:2" x14ac:dyDescent="0.25">
      <c r="A75" s="4" t="s">
        <v>139</v>
      </c>
      <c r="B75" s="4" t="s">
        <v>140</v>
      </c>
    </row>
    <row r="76" spans="1:2" x14ac:dyDescent="0.25">
      <c r="A76" s="4" t="s">
        <v>335</v>
      </c>
      <c r="B76" s="5" t="s">
        <v>336</v>
      </c>
    </row>
    <row r="77" spans="1:2" x14ac:dyDescent="0.25">
      <c r="A77" s="4" t="s">
        <v>141</v>
      </c>
      <c r="B77" s="4" t="s">
        <v>142</v>
      </c>
    </row>
    <row r="78" spans="1:2" x14ac:dyDescent="0.25">
      <c r="A78" s="4" t="s">
        <v>143</v>
      </c>
      <c r="B78" s="4" t="s">
        <v>144</v>
      </c>
    </row>
    <row r="79" spans="1:2" x14ac:dyDescent="0.25">
      <c r="A79" s="4" t="s">
        <v>145</v>
      </c>
      <c r="B79" s="4" t="s">
        <v>146</v>
      </c>
    </row>
    <row r="80" spans="1:2" x14ac:dyDescent="0.25">
      <c r="A80" s="4" t="s">
        <v>147</v>
      </c>
      <c r="B80" s="4" t="s">
        <v>148</v>
      </c>
    </row>
    <row r="81" spans="1:2" x14ac:dyDescent="0.25">
      <c r="A81" s="4" t="s">
        <v>149</v>
      </c>
      <c r="B81" s="4" t="s">
        <v>150</v>
      </c>
    </row>
    <row r="82" spans="1:2" x14ac:dyDescent="0.25">
      <c r="A82" s="4" t="s">
        <v>151</v>
      </c>
      <c r="B82" s="4" t="s">
        <v>152</v>
      </c>
    </row>
    <row r="83" spans="1:2" x14ac:dyDescent="0.25">
      <c r="A83" s="4" t="s">
        <v>153</v>
      </c>
      <c r="B83" s="4" t="s">
        <v>154</v>
      </c>
    </row>
    <row r="84" spans="1:2" x14ac:dyDescent="0.25">
      <c r="A84" s="4" t="s">
        <v>155</v>
      </c>
      <c r="B84" s="4" t="s">
        <v>156</v>
      </c>
    </row>
    <row r="85" spans="1:2" x14ac:dyDescent="0.25">
      <c r="A85" s="4" t="s">
        <v>337</v>
      </c>
      <c r="B85" s="5" t="s">
        <v>338</v>
      </c>
    </row>
    <row r="86" spans="1:2" x14ac:dyDescent="0.25">
      <c r="A86" s="4" t="s">
        <v>157</v>
      </c>
      <c r="B86" s="5" t="s">
        <v>339</v>
      </c>
    </row>
    <row r="87" spans="1:2" x14ac:dyDescent="0.25">
      <c r="A87" s="4" t="s">
        <v>158</v>
      </c>
      <c r="B87" s="4" t="s">
        <v>159</v>
      </c>
    </row>
    <row r="88" spans="1:2" x14ac:dyDescent="0.25">
      <c r="A88" s="4" t="s">
        <v>160</v>
      </c>
      <c r="B88" s="4" t="s">
        <v>161</v>
      </c>
    </row>
    <row r="89" spans="1:2" x14ac:dyDescent="0.25">
      <c r="A89" s="4" t="s">
        <v>162</v>
      </c>
      <c r="B89" s="4" t="s">
        <v>163</v>
      </c>
    </row>
    <row r="90" spans="1:2" x14ac:dyDescent="0.25">
      <c r="A90" s="4" t="s">
        <v>164</v>
      </c>
      <c r="B90" s="4" t="s">
        <v>165</v>
      </c>
    </row>
    <row r="91" spans="1:2" x14ac:dyDescent="0.25">
      <c r="A91" s="4" t="s">
        <v>166</v>
      </c>
      <c r="B91" s="4" t="s">
        <v>167</v>
      </c>
    </row>
    <row r="92" spans="1:2" x14ac:dyDescent="0.25">
      <c r="A92" s="4" t="s">
        <v>168</v>
      </c>
      <c r="B92" s="4" t="s">
        <v>169</v>
      </c>
    </row>
    <row r="93" spans="1:2" x14ac:dyDescent="0.25">
      <c r="A93" s="4" t="s">
        <v>170</v>
      </c>
      <c r="B93" s="4" t="s">
        <v>171</v>
      </c>
    </row>
    <row r="94" spans="1:2" x14ac:dyDescent="0.25">
      <c r="A94" s="4" t="s">
        <v>172</v>
      </c>
      <c r="B94" s="4" t="s">
        <v>173</v>
      </c>
    </row>
    <row r="95" spans="1:2" x14ac:dyDescent="0.25">
      <c r="A95" s="4" t="s">
        <v>174</v>
      </c>
      <c r="B95" s="4" t="s">
        <v>175</v>
      </c>
    </row>
    <row r="96" spans="1:2" x14ac:dyDescent="0.25">
      <c r="A96" s="4" t="s">
        <v>176</v>
      </c>
      <c r="B96" s="4" t="s">
        <v>177</v>
      </c>
    </row>
    <row r="97" spans="1:2" x14ac:dyDescent="0.25">
      <c r="A97" s="4" t="s">
        <v>178</v>
      </c>
      <c r="B97" s="4" t="s">
        <v>179</v>
      </c>
    </row>
    <row r="98" spans="1:2" x14ac:dyDescent="0.25">
      <c r="A98" s="4" t="s">
        <v>180</v>
      </c>
      <c r="B98" s="4" t="s">
        <v>181</v>
      </c>
    </row>
    <row r="99" spans="1:2" x14ac:dyDescent="0.25">
      <c r="A99" s="4" t="s">
        <v>182</v>
      </c>
      <c r="B99" s="4" t="s">
        <v>183</v>
      </c>
    </row>
    <row r="100" spans="1:2" x14ac:dyDescent="0.25">
      <c r="A100" s="4" t="s">
        <v>184</v>
      </c>
      <c r="B100" s="4" t="s">
        <v>185</v>
      </c>
    </row>
    <row r="101" spans="1:2" x14ac:dyDescent="0.25">
      <c r="A101" s="4" t="s">
        <v>186</v>
      </c>
      <c r="B101" s="4" t="s">
        <v>187</v>
      </c>
    </row>
    <row r="102" spans="1:2" x14ac:dyDescent="0.25">
      <c r="A102" s="4" t="s">
        <v>188</v>
      </c>
      <c r="B102" s="5" t="s">
        <v>340</v>
      </c>
    </row>
    <row r="103" spans="1:2" x14ac:dyDescent="0.25">
      <c r="A103" s="4" t="s">
        <v>189</v>
      </c>
      <c r="B103" s="4" t="s">
        <v>190</v>
      </c>
    </row>
    <row r="104" spans="1:2" x14ac:dyDescent="0.25">
      <c r="A104" s="4" t="s">
        <v>191</v>
      </c>
      <c r="B104" s="4" t="s">
        <v>192</v>
      </c>
    </row>
    <row r="105" spans="1:2" x14ac:dyDescent="0.25">
      <c r="A105" s="4" t="s">
        <v>193</v>
      </c>
      <c r="B105" s="5" t="s">
        <v>341</v>
      </c>
    </row>
    <row r="106" spans="1:2" x14ac:dyDescent="0.25">
      <c r="A106" s="4" t="s">
        <v>194</v>
      </c>
      <c r="B106" s="4" t="s">
        <v>195</v>
      </c>
    </row>
    <row r="107" spans="1:2" x14ac:dyDescent="0.25">
      <c r="A107" s="4" t="s">
        <v>196</v>
      </c>
      <c r="B107" s="4" t="s">
        <v>197</v>
      </c>
    </row>
    <row r="108" spans="1:2" x14ac:dyDescent="0.25">
      <c r="A108" s="4" t="s">
        <v>198</v>
      </c>
      <c r="B108" s="4" t="s">
        <v>199</v>
      </c>
    </row>
    <row r="109" spans="1:2" x14ac:dyDescent="0.25">
      <c r="A109" s="4" t="s">
        <v>200</v>
      </c>
      <c r="B109" s="4" t="s">
        <v>201</v>
      </c>
    </row>
    <row r="110" spans="1:2" x14ac:dyDescent="0.25">
      <c r="A110" s="4" t="s">
        <v>202</v>
      </c>
      <c r="B110" s="4" t="s">
        <v>203</v>
      </c>
    </row>
    <row r="111" spans="1:2" x14ac:dyDescent="0.25">
      <c r="A111" s="4" t="s">
        <v>204</v>
      </c>
      <c r="B111" s="4" t="s">
        <v>205</v>
      </c>
    </row>
    <row r="112" spans="1:2" x14ac:dyDescent="0.25">
      <c r="A112" s="4" t="s">
        <v>206</v>
      </c>
      <c r="B112" s="4" t="s">
        <v>207</v>
      </c>
    </row>
    <row r="113" spans="1:2" x14ac:dyDescent="0.25">
      <c r="A113" s="4" t="s">
        <v>208</v>
      </c>
      <c r="B113" s="4" t="s">
        <v>209</v>
      </c>
    </row>
    <row r="114" spans="1:2" x14ac:dyDescent="0.25">
      <c r="A114" s="4" t="s">
        <v>210</v>
      </c>
      <c r="B114" s="4" t="s">
        <v>211</v>
      </c>
    </row>
    <row r="115" spans="1:2" x14ac:dyDescent="0.25">
      <c r="A115" s="4" t="s">
        <v>212</v>
      </c>
      <c r="B115" s="4" t="s">
        <v>213</v>
      </c>
    </row>
    <row r="116" spans="1:2" x14ac:dyDescent="0.25">
      <c r="A116" s="4" t="s">
        <v>214</v>
      </c>
      <c r="B116" s="4" t="s">
        <v>215</v>
      </c>
    </row>
    <row r="117" spans="1:2" x14ac:dyDescent="0.25">
      <c r="A117" s="4" t="s">
        <v>216</v>
      </c>
      <c r="B117" s="4" t="s">
        <v>217</v>
      </c>
    </row>
    <row r="118" spans="1:2" x14ac:dyDescent="0.25">
      <c r="A118" s="4" t="s">
        <v>342</v>
      </c>
      <c r="B118" s="5" t="s">
        <v>343</v>
      </c>
    </row>
    <row r="119" spans="1:2" x14ac:dyDescent="0.25">
      <c r="A119" s="4" t="s">
        <v>218</v>
      </c>
      <c r="B119" s="4" t="s">
        <v>219</v>
      </c>
    </row>
    <row r="120" spans="1:2" x14ac:dyDescent="0.25">
      <c r="A120" s="4" t="s">
        <v>220</v>
      </c>
      <c r="B120" s="4" t="s">
        <v>221</v>
      </c>
    </row>
    <row r="121" spans="1:2" x14ac:dyDescent="0.25">
      <c r="A121" s="4" t="s">
        <v>222</v>
      </c>
      <c r="B121" s="4" t="s">
        <v>223</v>
      </c>
    </row>
    <row r="122" spans="1:2" x14ac:dyDescent="0.25">
      <c r="A122" s="4" t="s">
        <v>224</v>
      </c>
      <c r="B122" s="4" t="s">
        <v>225</v>
      </c>
    </row>
    <row r="123" spans="1:2" x14ac:dyDescent="0.25">
      <c r="A123" s="4" t="s">
        <v>226</v>
      </c>
      <c r="B123" s="4" t="s">
        <v>227</v>
      </c>
    </row>
    <row r="124" spans="1:2" x14ac:dyDescent="0.25">
      <c r="A124" s="4" t="s">
        <v>228</v>
      </c>
      <c r="B124" s="4" t="s">
        <v>229</v>
      </c>
    </row>
    <row r="125" spans="1:2" x14ac:dyDescent="0.25">
      <c r="A125" s="4" t="s">
        <v>230</v>
      </c>
      <c r="B125" s="4" t="s">
        <v>231</v>
      </c>
    </row>
    <row r="126" spans="1:2" x14ac:dyDescent="0.25">
      <c r="A126" s="4" t="s">
        <v>232</v>
      </c>
      <c r="B126" s="4" t="s">
        <v>233</v>
      </c>
    </row>
    <row r="127" spans="1:2" x14ac:dyDescent="0.25">
      <c r="A127" s="4" t="s">
        <v>234</v>
      </c>
      <c r="B127" s="4" t="s">
        <v>235</v>
      </c>
    </row>
    <row r="128" spans="1:2" x14ac:dyDescent="0.25">
      <c r="A128" s="4" t="s">
        <v>236</v>
      </c>
      <c r="B128" s="4" t="s">
        <v>237</v>
      </c>
    </row>
    <row r="129" spans="1:2" x14ac:dyDescent="0.25">
      <c r="A129" s="4" t="s">
        <v>238</v>
      </c>
      <c r="B129" s="4" t="s">
        <v>239</v>
      </c>
    </row>
    <row r="130" spans="1:2" x14ac:dyDescent="0.25">
      <c r="A130" s="4" t="s">
        <v>240</v>
      </c>
      <c r="B130" s="4" t="s">
        <v>241</v>
      </c>
    </row>
    <row r="131" spans="1:2" x14ac:dyDescent="0.25">
      <c r="A131" s="4" t="s">
        <v>344</v>
      </c>
      <c r="B131" s="4" t="s">
        <v>345</v>
      </c>
    </row>
    <row r="132" spans="1:2" x14ac:dyDescent="0.25">
      <c r="A132" s="4" t="s">
        <v>242</v>
      </c>
      <c r="B132" s="5" t="s">
        <v>346</v>
      </c>
    </row>
    <row r="133" spans="1:2" x14ac:dyDescent="0.25">
      <c r="A133" s="4" t="s">
        <v>347</v>
      </c>
      <c r="B133" s="4" t="s">
        <v>243</v>
      </c>
    </row>
    <row r="134" spans="1:2" x14ac:dyDescent="0.25">
      <c r="A134" s="4" t="s">
        <v>348</v>
      </c>
      <c r="B134" s="5" t="s">
        <v>349</v>
      </c>
    </row>
    <row r="135" spans="1:2" x14ac:dyDescent="0.25">
      <c r="A135" s="4" t="s">
        <v>244</v>
      </c>
      <c r="B135" s="4" t="s">
        <v>245</v>
      </c>
    </row>
    <row r="136" spans="1:2" x14ac:dyDescent="0.25">
      <c r="A136" s="4" t="s">
        <v>246</v>
      </c>
      <c r="B136" s="4" t="s">
        <v>247</v>
      </c>
    </row>
    <row r="137" spans="1:2" x14ac:dyDescent="0.25">
      <c r="A137" s="4" t="s">
        <v>248</v>
      </c>
      <c r="B137" s="4" t="s">
        <v>249</v>
      </c>
    </row>
    <row r="138" spans="1:2" x14ac:dyDescent="0.25">
      <c r="A138" s="4" t="s">
        <v>250</v>
      </c>
      <c r="B138" s="4" t="s">
        <v>251</v>
      </c>
    </row>
    <row r="139" spans="1:2" x14ac:dyDescent="0.25">
      <c r="A139" s="4" t="s">
        <v>252</v>
      </c>
      <c r="B139" s="4" t="s">
        <v>253</v>
      </c>
    </row>
    <row r="140" spans="1:2" x14ac:dyDescent="0.25">
      <c r="A140" s="4" t="s">
        <v>254</v>
      </c>
      <c r="B140" s="4" t="s">
        <v>255</v>
      </c>
    </row>
    <row r="141" spans="1:2" x14ac:dyDescent="0.25">
      <c r="A141" s="4" t="s">
        <v>256</v>
      </c>
      <c r="B141" s="4" t="s">
        <v>257</v>
      </c>
    </row>
    <row r="142" spans="1:2" x14ac:dyDescent="0.25">
      <c r="A142" s="4" t="s">
        <v>258</v>
      </c>
      <c r="B142" s="5" t="s">
        <v>350</v>
      </c>
    </row>
    <row r="143" spans="1:2" x14ac:dyDescent="0.25">
      <c r="A143" s="4" t="s">
        <v>259</v>
      </c>
      <c r="B143" s="5" t="s">
        <v>351</v>
      </c>
    </row>
    <row r="144" spans="1:2" x14ac:dyDescent="0.25">
      <c r="A144" s="4" t="s">
        <v>352</v>
      </c>
      <c r="B144" s="5" t="s">
        <v>353</v>
      </c>
    </row>
    <row r="145" spans="1:2" x14ac:dyDescent="0.25">
      <c r="A145" s="4" t="s">
        <v>260</v>
      </c>
      <c r="B145" s="5" t="s">
        <v>354</v>
      </c>
    </row>
    <row r="146" spans="1:2" x14ac:dyDescent="0.25">
      <c r="A146" s="4" t="s">
        <v>261</v>
      </c>
      <c r="B146" s="4" t="s">
        <v>262</v>
      </c>
    </row>
    <row r="147" spans="1:2" x14ac:dyDescent="0.25">
      <c r="A147" s="4" t="s">
        <v>263</v>
      </c>
      <c r="B147" s="4" t="s">
        <v>264</v>
      </c>
    </row>
    <row r="148" spans="1:2" x14ac:dyDescent="0.25">
      <c r="A148" s="4" t="s">
        <v>265</v>
      </c>
      <c r="B148" s="4" t="s">
        <v>266</v>
      </c>
    </row>
    <row r="149" spans="1:2" x14ac:dyDescent="0.25">
      <c r="A149" s="4" t="s">
        <v>267</v>
      </c>
      <c r="B149" s="4" t="s">
        <v>268</v>
      </c>
    </row>
    <row r="150" spans="1:2" x14ac:dyDescent="0.25">
      <c r="A150" s="4" t="s">
        <v>355</v>
      </c>
      <c r="B150" s="4" t="s">
        <v>269</v>
      </c>
    </row>
    <row r="151" spans="1:2" x14ac:dyDescent="0.25">
      <c r="A151" s="4" t="s">
        <v>270</v>
      </c>
      <c r="B151" s="5" t="s">
        <v>356</v>
      </c>
    </row>
    <row r="152" spans="1:2" x14ac:dyDescent="0.25">
      <c r="A152" s="4" t="s">
        <v>271</v>
      </c>
      <c r="B152" s="4" t="s">
        <v>272</v>
      </c>
    </row>
    <row r="153" spans="1:2" x14ac:dyDescent="0.25">
      <c r="A153" s="4" t="s">
        <v>273</v>
      </c>
      <c r="B153" s="4" t="s">
        <v>274</v>
      </c>
    </row>
    <row r="154" spans="1:2" x14ac:dyDescent="0.25">
      <c r="A154" s="4" t="s">
        <v>275</v>
      </c>
      <c r="B154" s="4" t="s">
        <v>276</v>
      </c>
    </row>
    <row r="155" spans="1:2" x14ac:dyDescent="0.25">
      <c r="A155" s="4" t="s">
        <v>277</v>
      </c>
      <c r="B155" s="4" t="s">
        <v>278</v>
      </c>
    </row>
    <row r="156" spans="1:2" x14ac:dyDescent="0.25">
      <c r="A156" s="4" t="s">
        <v>279</v>
      </c>
      <c r="B156" s="4" t="s">
        <v>280</v>
      </c>
    </row>
    <row r="157" spans="1:2" x14ac:dyDescent="0.25">
      <c r="A157" s="4" t="s">
        <v>281</v>
      </c>
      <c r="B157" s="4" t="s">
        <v>282</v>
      </c>
    </row>
    <row r="158" spans="1:2" x14ac:dyDescent="0.25">
      <c r="A158" s="4" t="s">
        <v>283</v>
      </c>
      <c r="B158" s="4" t="s">
        <v>284</v>
      </c>
    </row>
    <row r="159" spans="1:2" x14ac:dyDescent="0.25">
      <c r="A159" s="4" t="s">
        <v>285</v>
      </c>
      <c r="B159" s="4" t="s">
        <v>286</v>
      </c>
    </row>
    <row r="160" spans="1:2" x14ac:dyDescent="0.25">
      <c r="A160" s="4" t="s">
        <v>287</v>
      </c>
      <c r="B160" s="4" t="s">
        <v>288</v>
      </c>
    </row>
    <row r="161" spans="1:2" x14ac:dyDescent="0.25">
      <c r="A161" s="4" t="s">
        <v>289</v>
      </c>
      <c r="B161" s="4" t="s">
        <v>290</v>
      </c>
    </row>
    <row r="162" spans="1:2" x14ac:dyDescent="0.25">
      <c r="A162" s="4" t="s">
        <v>291</v>
      </c>
      <c r="B162" s="4" t="s">
        <v>292</v>
      </c>
    </row>
    <row r="163" spans="1:2" x14ac:dyDescent="0.25">
      <c r="A163" s="4" t="s">
        <v>357</v>
      </c>
      <c r="B163" s="5" t="s">
        <v>358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1</vt:i4>
      </vt:variant>
    </vt:vector>
  </HeadingPairs>
  <TitlesOfParts>
    <vt:vector size="6" baseType="lpstr">
      <vt:lpstr>報名表</vt:lpstr>
      <vt:lpstr>8星期訓練資料</vt:lpstr>
      <vt:lpstr>工作表2</vt:lpstr>
      <vt:lpstr>工作表3</vt:lpstr>
      <vt:lpstr>工作表4</vt:lpstr>
      <vt:lpstr>'8星期訓練資料'!Print_Area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hksapidpc@outlook.com</dc:creator>
  <cp:lastModifiedBy>HP Inc.</cp:lastModifiedBy>
  <cp:lastPrinted>2026-06-09T04:37:14Z</cp:lastPrinted>
  <dcterms:created xsi:type="dcterms:W3CDTF">2025-07-17T15:20:33Z</dcterms:created>
  <dcterms:modified xsi:type="dcterms:W3CDTF">2026-06-09T04:43:13Z</dcterms:modified>
</cp:coreProperties>
</file>